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90" windowWidth="11280" windowHeight="495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G153" i="1"/>
  <c r="D153"/>
  <c r="E153"/>
  <c r="F153"/>
  <c r="H153"/>
  <c r="J153"/>
  <c r="K153"/>
  <c r="L153"/>
  <c r="M153"/>
  <c r="N153"/>
  <c r="O153"/>
  <c r="P153"/>
  <c r="G289"/>
  <c r="D289"/>
  <c r="E289"/>
  <c r="F289"/>
  <c r="H289"/>
  <c r="J289"/>
  <c r="L289"/>
  <c r="M289"/>
  <c r="N289"/>
  <c r="O289"/>
  <c r="P289"/>
  <c r="D225"/>
  <c r="E225"/>
  <c r="F225"/>
  <c r="G225"/>
  <c r="H225"/>
  <c r="J225"/>
  <c r="K225"/>
  <c r="L225"/>
  <c r="M225"/>
  <c r="N225"/>
  <c r="O225"/>
  <c r="P225"/>
  <c r="D89"/>
  <c r="E89"/>
  <c r="F89"/>
  <c r="G89"/>
  <c r="H89"/>
  <c r="J89"/>
  <c r="K89"/>
  <c r="L89"/>
  <c r="M89"/>
  <c r="N89"/>
  <c r="O89"/>
  <c r="P89"/>
  <c r="D68"/>
  <c r="E68"/>
  <c r="F68"/>
  <c r="G68"/>
  <c r="H68"/>
  <c r="J68"/>
  <c r="K68"/>
  <c r="L68"/>
  <c r="M68"/>
  <c r="N68"/>
  <c r="O68"/>
  <c r="P68"/>
  <c r="G33"/>
  <c r="H33"/>
  <c r="J33"/>
  <c r="K33"/>
  <c r="M33"/>
  <c r="N33"/>
  <c r="O33"/>
  <c r="P33"/>
  <c r="H20"/>
  <c r="D13"/>
  <c r="E13"/>
  <c r="F13"/>
  <c r="G13"/>
  <c r="H13"/>
  <c r="J13"/>
  <c r="K13"/>
  <c r="L13"/>
  <c r="M13"/>
  <c r="N13"/>
  <c r="O13"/>
  <c r="P13"/>
  <c r="D315"/>
  <c r="E315"/>
  <c r="F315"/>
  <c r="G315"/>
  <c r="H315"/>
  <c r="J315"/>
  <c r="K315"/>
  <c r="L315"/>
  <c r="M315"/>
  <c r="N315"/>
  <c r="O315"/>
  <c r="P315"/>
  <c r="D307"/>
  <c r="E307"/>
  <c r="F307"/>
  <c r="G307"/>
  <c r="H307"/>
  <c r="J307"/>
  <c r="K307"/>
  <c r="L307"/>
  <c r="M307"/>
  <c r="N307"/>
  <c r="O307"/>
  <c r="P307"/>
  <c r="D280"/>
  <c r="E280"/>
  <c r="F280"/>
  <c r="G280"/>
  <c r="H280"/>
  <c r="J280"/>
  <c r="K280"/>
  <c r="L280"/>
  <c r="M280"/>
  <c r="N280"/>
  <c r="O280"/>
  <c r="P280"/>
  <c r="D260"/>
  <c r="E260"/>
  <c r="F260"/>
  <c r="G260"/>
  <c r="H260"/>
  <c r="J260"/>
  <c r="K260"/>
  <c r="L260"/>
  <c r="M260"/>
  <c r="N260"/>
  <c r="O260"/>
  <c r="P260"/>
  <c r="D233"/>
  <c r="E233"/>
  <c r="F233"/>
  <c r="G233"/>
  <c r="H233"/>
  <c r="J233"/>
  <c r="K233"/>
  <c r="L233"/>
  <c r="M233"/>
  <c r="N233"/>
  <c r="O233"/>
  <c r="P233"/>
  <c r="D208"/>
  <c r="E208"/>
  <c r="F208"/>
  <c r="G208"/>
  <c r="H208"/>
  <c r="J208"/>
  <c r="K208"/>
  <c r="L208"/>
  <c r="M208"/>
  <c r="N208"/>
  <c r="O208"/>
  <c r="P208"/>
  <c r="D200"/>
  <c r="E200"/>
  <c r="F200"/>
  <c r="G200"/>
  <c r="H200"/>
  <c r="J200"/>
  <c r="K200"/>
  <c r="L200"/>
  <c r="M200"/>
  <c r="N200"/>
  <c r="O200"/>
  <c r="P200"/>
  <c r="D183"/>
  <c r="E183"/>
  <c r="F183"/>
  <c r="G183"/>
  <c r="H183"/>
  <c r="J183"/>
  <c r="K183"/>
  <c r="L183"/>
  <c r="M183"/>
  <c r="N183"/>
  <c r="O183"/>
  <c r="P183"/>
  <c r="D175"/>
  <c r="E175"/>
  <c r="F175"/>
  <c r="G175"/>
  <c r="H175"/>
  <c r="J175"/>
  <c r="K175"/>
  <c r="M175"/>
  <c r="N175"/>
  <c r="O175"/>
  <c r="P175"/>
  <c r="D144"/>
  <c r="E144"/>
  <c r="F144"/>
  <c r="G144"/>
  <c r="H144"/>
  <c r="K144"/>
  <c r="L144"/>
  <c r="M144"/>
  <c r="N144"/>
  <c r="O144"/>
  <c r="P144"/>
  <c r="D126"/>
  <c r="E126"/>
  <c r="F126"/>
  <c r="G126"/>
  <c r="H126"/>
  <c r="J126"/>
  <c r="K126"/>
  <c r="L126"/>
  <c r="M126"/>
  <c r="N126"/>
  <c r="O126"/>
  <c r="P126"/>
  <c r="D118"/>
  <c r="E118"/>
  <c r="F118"/>
  <c r="G118"/>
  <c r="J118"/>
  <c r="K118"/>
  <c r="L118"/>
  <c r="M118"/>
  <c r="O118"/>
  <c r="P118"/>
  <c r="D97"/>
  <c r="E97"/>
  <c r="F97"/>
  <c r="G97"/>
  <c r="H97"/>
  <c r="J97"/>
  <c r="K97"/>
  <c r="L97"/>
  <c r="M97"/>
  <c r="N97"/>
  <c r="O97"/>
  <c r="P97"/>
  <c r="D61"/>
  <c r="E61"/>
  <c r="F61"/>
  <c r="G61"/>
  <c r="H61"/>
  <c r="J61"/>
  <c r="K61"/>
  <c r="L61"/>
  <c r="M61"/>
  <c r="N61"/>
  <c r="O61"/>
  <c r="P61"/>
  <c r="D42"/>
  <c r="E42"/>
  <c r="F42"/>
  <c r="G42"/>
  <c r="H42"/>
  <c r="J42"/>
  <c r="K42"/>
  <c r="L42"/>
  <c r="M42"/>
  <c r="N42"/>
  <c r="O42"/>
  <c r="P42"/>
  <c r="D20"/>
  <c r="E20"/>
  <c r="F20"/>
  <c r="G20"/>
  <c r="J20"/>
  <c r="K20"/>
  <c r="L20"/>
  <c r="M20"/>
  <c r="N20"/>
  <c r="O20"/>
  <c r="P20"/>
</calcChain>
</file>

<file path=xl/sharedStrings.xml><?xml version="1.0" encoding="utf-8"?>
<sst xmlns="http://schemas.openxmlformats.org/spreadsheetml/2006/main" count="431" uniqueCount="109">
  <si>
    <t>Неделя: первая</t>
  </si>
  <si>
    <t>Сезон: осенне-зимний</t>
  </si>
  <si>
    <t>День: понедельник</t>
  </si>
  <si>
    <t>№ рец</t>
  </si>
  <si>
    <t>Прием пищи, наименование блюда</t>
  </si>
  <si>
    <t>масса порции</t>
  </si>
  <si>
    <t>пищевые вещества(г)</t>
  </si>
  <si>
    <t>энергетическая ценность (ккал)</t>
  </si>
  <si>
    <t>витамины(мп)</t>
  </si>
  <si>
    <t>минеральные вещества(мп)</t>
  </si>
  <si>
    <t>Б</t>
  </si>
  <si>
    <t>Ж</t>
  </si>
  <si>
    <t>У</t>
  </si>
  <si>
    <t>В1</t>
  </si>
  <si>
    <t>С</t>
  </si>
  <si>
    <t>А</t>
  </si>
  <si>
    <t>Е</t>
  </si>
  <si>
    <t>Ca</t>
  </si>
  <si>
    <t>P</t>
  </si>
  <si>
    <t>Mg</t>
  </si>
  <si>
    <t>Fe</t>
  </si>
  <si>
    <t>Завтрак</t>
  </si>
  <si>
    <t>Сыр (порциями)</t>
  </si>
  <si>
    <t>Батон</t>
  </si>
  <si>
    <t>Омлет натуральный</t>
  </si>
  <si>
    <t>Кофейный напиток</t>
  </si>
  <si>
    <t>Хлеб пшеничный</t>
  </si>
  <si>
    <t>Всего за завтрак</t>
  </si>
  <si>
    <t>ОБЕД</t>
  </si>
  <si>
    <t>13/17</t>
  </si>
  <si>
    <t>Салат из свежих (соленых)огурцов с луком</t>
  </si>
  <si>
    <t>Суп гороховый</t>
  </si>
  <si>
    <t>436м</t>
  </si>
  <si>
    <t>Жаркое по-домашнему</t>
  </si>
  <si>
    <t>Компот из апельсинов</t>
  </si>
  <si>
    <t>Хлеб ржаной</t>
  </si>
  <si>
    <t>Всего за обед</t>
  </si>
  <si>
    <t>Возрастная категория: 11 лет и старше</t>
  </si>
  <si>
    <t>Итого за день:</t>
  </si>
  <si>
    <t>День: вторник</t>
  </si>
  <si>
    <t>Чай с лимоном</t>
  </si>
  <si>
    <t>Салат из квашеной (свежей) капусты</t>
  </si>
  <si>
    <t>Суп картофельный с вермишелью</t>
  </si>
  <si>
    <t xml:space="preserve">Гречка </t>
  </si>
  <si>
    <t>Гуляш из говядины</t>
  </si>
  <si>
    <t>Компот из сухофруктов</t>
  </si>
  <si>
    <t>День: среда</t>
  </si>
  <si>
    <t>Каша рисовая  молочная</t>
  </si>
  <si>
    <t>Какао с молоком</t>
  </si>
  <si>
    <t>Кабачковая икра</t>
  </si>
  <si>
    <t>Борщ со сметаной</t>
  </si>
  <si>
    <t>Плов из мяса птицы</t>
  </si>
  <si>
    <t>Компот из свежих яблок</t>
  </si>
  <si>
    <t>250/4</t>
  </si>
  <si>
    <t>День: четверг</t>
  </si>
  <si>
    <t>Чай</t>
  </si>
  <si>
    <t>Суп крестьянский</t>
  </si>
  <si>
    <t>Картофель отварной с маслом</t>
  </si>
  <si>
    <t>Шницель рыбный натуральный</t>
  </si>
  <si>
    <t>180/7</t>
  </si>
  <si>
    <t>День: пятница</t>
  </si>
  <si>
    <t>Бутерброд с сыром, маслом</t>
  </si>
  <si>
    <t>30,10,10</t>
  </si>
  <si>
    <t>Каша молочная « Дружба»</t>
  </si>
  <si>
    <t>Свекольник со сметаной</t>
  </si>
  <si>
    <t>Тушеное мясо птицы в красном соусе</t>
  </si>
  <si>
    <t>50/50</t>
  </si>
  <si>
    <t>Фруктовый напиток</t>
  </si>
  <si>
    <t>День: суббота</t>
  </si>
  <si>
    <t>Масло сливочное (порциями)</t>
  </si>
  <si>
    <t>Каша молочная манная</t>
  </si>
  <si>
    <t>Салат из свеклы с зеленым горошком</t>
  </si>
  <si>
    <t>Рассольник со сметаной</t>
  </si>
  <si>
    <t xml:space="preserve">Рис </t>
  </si>
  <si>
    <t>Соус сметанный</t>
  </si>
  <si>
    <t>Котлета из говядины</t>
  </si>
  <si>
    <t>Итого за день</t>
  </si>
  <si>
    <t>Неделя: вторая</t>
  </si>
  <si>
    <t>Каша молочная пшенная</t>
  </si>
  <si>
    <t xml:space="preserve">Печенье </t>
  </si>
  <si>
    <t>Макароны отварные</t>
  </si>
  <si>
    <t>288м</t>
  </si>
  <si>
    <t>Фрикадельки в томатно- сметанном соусе</t>
  </si>
  <si>
    <t>75/75</t>
  </si>
  <si>
    <t>Макароны, запеченные с сыром</t>
  </si>
  <si>
    <t>Рагу из овощей</t>
  </si>
  <si>
    <t>286м</t>
  </si>
  <si>
    <t>Тефтели мясные</t>
  </si>
  <si>
    <t>60/60</t>
  </si>
  <si>
    <t>Рыбные тефтели с соусом</t>
  </si>
  <si>
    <t>75/50</t>
  </si>
  <si>
    <t>Творожная запеканка со сгущенным молоком</t>
  </si>
  <si>
    <t>336м</t>
  </si>
  <si>
    <t>Капуста тушеная</t>
  </si>
  <si>
    <t>Суп с фрикадельками</t>
  </si>
  <si>
    <t>Биточки из мяса птиц</t>
  </si>
  <si>
    <t>250/20</t>
  </si>
  <si>
    <t>Каша геркулесовая</t>
  </si>
  <si>
    <t>Салат из моркови с яблоком</t>
  </si>
  <si>
    <t>Щи из свежей капусты</t>
  </si>
  <si>
    <t>Шницель из мяса говядины</t>
  </si>
  <si>
    <t>Макароны отварные с овощами</t>
  </si>
  <si>
    <t>80/160</t>
  </si>
  <si>
    <t>Пудинг из творога со сгущеным молоком</t>
  </si>
  <si>
    <t>Икра свекольная</t>
  </si>
  <si>
    <t>60/160</t>
  </si>
  <si>
    <t>120/20</t>
  </si>
  <si>
    <t xml:space="preserve">Салат из свеклы </t>
  </si>
  <si>
    <t>120/10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</si>
</sst>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indexed="64"/>
      </right>
      <top style="medium">
        <color rgb="FF000000"/>
      </top>
      <bottom/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000000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rgb="FF000000"/>
      </right>
      <top style="thin">
        <color indexed="64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/>
      <diagonal/>
    </border>
  </borders>
  <cellStyleXfs count="1">
    <xf numFmtId="0" fontId="0" fillId="0" borderId="0"/>
  </cellStyleXfs>
  <cellXfs count="263">
    <xf numFmtId="0" fontId="0" fillId="0" borderId="0" xfId="0"/>
    <xf numFmtId="0" fontId="0" fillId="0" borderId="0" xfId="0"/>
    <xf numFmtId="0" fontId="2" fillId="0" borderId="0" xfId="0" applyFont="1"/>
    <xf numFmtId="0" fontId="4" fillId="0" borderId="10" xfId="0" applyFont="1" applyBorder="1" applyAlignment="1">
      <alignment vertical="top" wrapText="1"/>
    </xf>
    <xf numFmtId="0" fontId="4" fillId="0" borderId="11" xfId="0" applyFont="1" applyBorder="1" applyAlignment="1">
      <alignment vertical="top" wrapText="1"/>
    </xf>
    <xf numFmtId="0" fontId="4" fillId="0" borderId="9" xfId="0" applyFont="1" applyBorder="1" applyAlignment="1">
      <alignment vertical="top" wrapText="1"/>
    </xf>
    <xf numFmtId="0" fontId="6" fillId="0" borderId="9" xfId="0" applyFont="1" applyBorder="1" applyAlignment="1">
      <alignment vertical="top" wrapText="1"/>
    </xf>
    <xf numFmtId="0" fontId="0" fillId="0" borderId="9" xfId="0" applyBorder="1"/>
    <xf numFmtId="0" fontId="6" fillId="0" borderId="9" xfId="0" applyFont="1" applyBorder="1"/>
    <xf numFmtId="0" fontId="1" fillId="0" borderId="9" xfId="0" applyFont="1" applyBorder="1"/>
    <xf numFmtId="0" fontId="0" fillId="0" borderId="0" xfId="0"/>
    <xf numFmtId="0" fontId="2" fillId="0" borderId="0" xfId="0" applyFont="1"/>
    <xf numFmtId="0" fontId="4" fillId="0" borderId="2" xfId="0" applyFont="1" applyBorder="1" applyAlignment="1">
      <alignment vertical="top" wrapText="1"/>
    </xf>
    <xf numFmtId="0" fontId="4" fillId="0" borderId="5" xfId="0" applyFont="1" applyBorder="1" applyAlignment="1">
      <alignment vertical="top" wrapText="1"/>
    </xf>
    <xf numFmtId="0" fontId="4" fillId="0" borderId="7" xfId="0" applyFont="1" applyBorder="1" applyAlignment="1">
      <alignment vertical="top" wrapText="1"/>
    </xf>
    <xf numFmtId="0" fontId="4" fillId="0" borderId="6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11" xfId="0" applyFont="1" applyBorder="1" applyAlignment="1">
      <alignment vertical="top" wrapText="1"/>
    </xf>
    <xf numFmtId="0" fontId="4" fillId="0" borderId="9" xfId="0" applyFont="1" applyBorder="1" applyAlignment="1">
      <alignment vertical="top" wrapText="1"/>
    </xf>
    <xf numFmtId="0" fontId="6" fillId="0" borderId="9" xfId="0" applyFont="1" applyBorder="1" applyAlignment="1">
      <alignment vertical="top" wrapText="1"/>
    </xf>
    <xf numFmtId="0" fontId="4" fillId="0" borderId="8" xfId="0" applyFont="1" applyBorder="1" applyAlignment="1">
      <alignment vertical="top" wrapText="1"/>
    </xf>
    <xf numFmtId="0" fontId="4" fillId="0" borderId="3" xfId="0" applyFont="1" applyBorder="1" applyAlignment="1">
      <alignment vertical="top" wrapText="1"/>
    </xf>
    <xf numFmtId="0" fontId="0" fillId="0" borderId="9" xfId="0" applyBorder="1"/>
    <xf numFmtId="0" fontId="7" fillId="0" borderId="8" xfId="0" applyFont="1" applyBorder="1" applyAlignment="1">
      <alignment horizontal="center" wrapText="1"/>
    </xf>
    <xf numFmtId="0" fontId="7" fillId="0" borderId="2" xfId="0" applyFont="1" applyBorder="1" applyAlignment="1">
      <alignment horizontal="center" wrapText="1"/>
    </xf>
    <xf numFmtId="0" fontId="4" fillId="0" borderId="1" xfId="0" applyFont="1" applyBorder="1" applyAlignment="1">
      <alignment vertical="top" wrapText="1"/>
    </xf>
    <xf numFmtId="0" fontId="4" fillId="0" borderId="4" xfId="0" applyFont="1" applyBorder="1" applyAlignment="1">
      <alignment vertical="top" wrapText="1"/>
    </xf>
    <xf numFmtId="0" fontId="7" fillId="0" borderId="16" xfId="0" applyFont="1" applyBorder="1" applyAlignment="1">
      <alignment horizontal="center" wrapText="1"/>
    </xf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vertical="top" wrapText="1"/>
    </xf>
    <xf numFmtId="0" fontId="3" fillId="0" borderId="2" xfId="0" applyFont="1" applyBorder="1" applyAlignment="1">
      <alignment vertical="top" wrapText="1"/>
    </xf>
    <xf numFmtId="0" fontId="4" fillId="0" borderId="2" xfId="0" applyFont="1" applyBorder="1" applyAlignment="1">
      <alignment vertical="top" wrapText="1"/>
    </xf>
    <xf numFmtId="0" fontId="3" fillId="0" borderId="4" xfId="0" applyFont="1" applyBorder="1" applyAlignment="1">
      <alignment vertical="top" wrapText="1"/>
    </xf>
    <xf numFmtId="0" fontId="3" fillId="0" borderId="5" xfId="0" applyFont="1" applyBorder="1" applyAlignment="1">
      <alignment vertical="top" wrapText="1"/>
    </xf>
    <xf numFmtId="0" fontId="3" fillId="0" borderId="6" xfId="0" applyFont="1" applyBorder="1" applyAlignment="1">
      <alignment vertical="top" wrapText="1"/>
    </xf>
    <xf numFmtId="0" fontId="4" fillId="0" borderId="5" xfId="0" applyFont="1" applyBorder="1" applyAlignment="1">
      <alignment vertical="top" wrapText="1"/>
    </xf>
    <xf numFmtId="0" fontId="4" fillId="0" borderId="6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11" xfId="0" applyFont="1" applyBorder="1" applyAlignment="1">
      <alignment vertical="top" wrapText="1"/>
    </xf>
    <xf numFmtId="0" fontId="4" fillId="0" borderId="9" xfId="0" applyFont="1" applyBorder="1" applyAlignment="1">
      <alignment vertical="top" wrapText="1"/>
    </xf>
    <xf numFmtId="0" fontId="6" fillId="0" borderId="9" xfId="0" applyFont="1" applyBorder="1" applyAlignment="1">
      <alignment vertical="top" wrapText="1"/>
    </xf>
    <xf numFmtId="0" fontId="3" fillId="0" borderId="8" xfId="0" applyFont="1" applyBorder="1" applyAlignment="1">
      <alignment vertical="top" wrapText="1"/>
    </xf>
    <xf numFmtId="0" fontId="4" fillId="0" borderId="8" xfId="0" applyFont="1" applyBorder="1" applyAlignment="1">
      <alignment vertical="top" wrapText="1"/>
    </xf>
    <xf numFmtId="0" fontId="4" fillId="0" borderId="3" xfId="0" applyFont="1" applyBorder="1" applyAlignment="1">
      <alignment vertical="top" wrapText="1"/>
    </xf>
    <xf numFmtId="0" fontId="0" fillId="0" borderId="9" xfId="0" applyBorder="1"/>
    <xf numFmtId="0" fontId="4" fillId="0" borderId="1" xfId="0" applyFont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6" fillId="0" borderId="9" xfId="0" applyFont="1" applyBorder="1"/>
    <xf numFmtId="0" fontId="0" fillId="0" borderId="0" xfId="0"/>
    <xf numFmtId="0" fontId="2" fillId="0" borderId="0" xfId="0" applyFont="1"/>
    <xf numFmtId="0" fontId="4" fillId="0" borderId="2" xfId="0" applyFont="1" applyBorder="1" applyAlignment="1">
      <alignment vertical="top" wrapText="1"/>
    </xf>
    <xf numFmtId="0" fontId="3" fillId="0" borderId="4" xfId="0" applyFont="1" applyBorder="1" applyAlignment="1">
      <alignment vertical="top" wrapText="1"/>
    </xf>
    <xf numFmtId="0" fontId="3" fillId="0" borderId="5" xfId="0" applyFont="1" applyBorder="1" applyAlignment="1">
      <alignment vertical="top" wrapText="1"/>
    </xf>
    <xf numFmtId="0" fontId="3" fillId="0" borderId="6" xfId="0" applyFont="1" applyBorder="1" applyAlignment="1">
      <alignment vertical="top" wrapText="1"/>
    </xf>
    <xf numFmtId="0" fontId="4" fillId="0" borderId="5" xfId="0" applyFont="1" applyBorder="1" applyAlignment="1">
      <alignment vertical="top" wrapText="1"/>
    </xf>
    <xf numFmtId="0" fontId="4" fillId="0" borderId="6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11" xfId="0" applyFont="1" applyBorder="1" applyAlignment="1">
      <alignment vertical="top" wrapText="1"/>
    </xf>
    <xf numFmtId="0" fontId="4" fillId="0" borderId="9" xfId="0" applyFont="1" applyBorder="1" applyAlignment="1">
      <alignment vertical="top" wrapText="1"/>
    </xf>
    <xf numFmtId="0" fontId="6" fillId="0" borderId="9" xfId="0" applyFont="1" applyBorder="1" applyAlignment="1">
      <alignment vertical="top" wrapText="1"/>
    </xf>
    <xf numFmtId="0" fontId="4" fillId="0" borderId="8" xfId="0" applyFont="1" applyBorder="1" applyAlignment="1">
      <alignment vertical="top" wrapText="1"/>
    </xf>
    <xf numFmtId="0" fontId="4" fillId="0" borderId="3" xfId="0" applyFont="1" applyBorder="1" applyAlignment="1">
      <alignment vertical="top" wrapText="1"/>
    </xf>
    <xf numFmtId="0" fontId="0" fillId="0" borderId="9" xfId="0" applyBorder="1"/>
    <xf numFmtId="0" fontId="4" fillId="0" borderId="1" xfId="0" applyFont="1" applyBorder="1" applyAlignment="1">
      <alignment vertical="top" wrapText="1"/>
    </xf>
    <xf numFmtId="0" fontId="4" fillId="0" borderId="4" xfId="0" applyFont="1" applyBorder="1" applyAlignment="1">
      <alignment vertical="top" wrapText="1"/>
    </xf>
    <xf numFmtId="0" fontId="0" fillId="0" borderId="9" xfId="0" applyFont="1" applyBorder="1"/>
    <xf numFmtId="0" fontId="4" fillId="0" borderId="18" xfId="0" applyFont="1" applyBorder="1" applyAlignment="1">
      <alignment vertical="top" wrapText="1"/>
    </xf>
    <xf numFmtId="0" fontId="4" fillId="0" borderId="15" xfId="0" applyFont="1" applyBorder="1" applyAlignment="1">
      <alignment vertical="top" wrapText="1"/>
    </xf>
    <xf numFmtId="0" fontId="4" fillId="0" borderId="19" xfId="0" applyFont="1" applyBorder="1" applyAlignment="1">
      <alignment vertical="top" wrapText="1"/>
    </xf>
    <xf numFmtId="0" fontId="4" fillId="0" borderId="20" xfId="0" applyFont="1" applyBorder="1" applyAlignment="1">
      <alignment vertical="top" wrapText="1"/>
    </xf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vertical="top" wrapText="1"/>
    </xf>
    <xf numFmtId="0" fontId="3" fillId="0" borderId="2" xfId="0" applyFont="1" applyBorder="1" applyAlignment="1">
      <alignment vertical="top" wrapText="1"/>
    </xf>
    <xf numFmtId="0" fontId="4" fillId="0" borderId="2" xfId="0" applyFont="1" applyBorder="1" applyAlignment="1">
      <alignment vertical="top" wrapText="1"/>
    </xf>
    <xf numFmtId="0" fontId="4" fillId="0" borderId="5" xfId="0" applyFont="1" applyBorder="1" applyAlignment="1">
      <alignment vertical="top" wrapText="1"/>
    </xf>
    <xf numFmtId="0" fontId="4" fillId="0" borderId="6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11" xfId="0" applyFont="1" applyBorder="1" applyAlignment="1">
      <alignment vertical="top" wrapText="1"/>
    </xf>
    <xf numFmtId="0" fontId="4" fillId="0" borderId="9" xfId="0" applyFont="1" applyBorder="1" applyAlignment="1">
      <alignment vertical="top" wrapText="1"/>
    </xf>
    <xf numFmtId="0" fontId="6" fillId="0" borderId="9" xfId="0" applyFont="1" applyBorder="1" applyAlignment="1">
      <alignment vertical="top" wrapText="1"/>
    </xf>
    <xf numFmtId="0" fontId="4" fillId="0" borderId="8" xfId="0" applyFont="1" applyBorder="1" applyAlignment="1">
      <alignment vertical="top" wrapText="1"/>
    </xf>
    <xf numFmtId="0" fontId="4" fillId="0" borderId="3" xfId="0" applyFont="1" applyBorder="1" applyAlignment="1">
      <alignment vertical="top" wrapText="1"/>
    </xf>
    <xf numFmtId="0" fontId="0" fillId="0" borderId="9" xfId="0" applyBorder="1"/>
    <xf numFmtId="0" fontId="7" fillId="0" borderId="8" xfId="0" applyFont="1" applyBorder="1" applyAlignment="1">
      <alignment horizontal="center" wrapText="1"/>
    </xf>
    <xf numFmtId="0" fontId="7" fillId="0" borderId="2" xfId="0" applyFont="1" applyBorder="1" applyAlignment="1">
      <alignment horizontal="center" wrapText="1"/>
    </xf>
    <xf numFmtId="0" fontId="4" fillId="0" borderId="1" xfId="0" applyFont="1" applyBorder="1" applyAlignment="1">
      <alignment vertical="top" wrapText="1"/>
    </xf>
    <xf numFmtId="0" fontId="4" fillId="0" borderId="4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17" xfId="0" applyFont="1" applyBorder="1" applyAlignment="1">
      <alignment vertical="top" wrapText="1"/>
    </xf>
    <xf numFmtId="14" fontId="4" fillId="0" borderId="9" xfId="0" applyNumberFormat="1" applyFont="1" applyBorder="1" applyAlignment="1">
      <alignment vertical="top" wrapText="1"/>
    </xf>
    <xf numFmtId="0" fontId="7" fillId="0" borderId="11" xfId="0" applyFont="1" applyBorder="1" applyAlignment="1">
      <alignment horizontal="center" wrapText="1"/>
    </xf>
    <xf numFmtId="0" fontId="7" fillId="0" borderId="9" xfId="0" applyFont="1" applyBorder="1" applyAlignment="1">
      <alignment horizontal="center" wrapText="1"/>
    </xf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vertical="top" wrapText="1"/>
    </xf>
    <xf numFmtId="0" fontId="3" fillId="0" borderId="2" xfId="0" applyFont="1" applyBorder="1" applyAlignment="1">
      <alignment vertical="top" wrapText="1"/>
    </xf>
    <xf numFmtId="0" fontId="4" fillId="0" borderId="2" xfId="0" applyFont="1" applyBorder="1" applyAlignment="1">
      <alignment vertical="top" wrapText="1"/>
    </xf>
    <xf numFmtId="0" fontId="3" fillId="0" borderId="4" xfId="0" applyFont="1" applyBorder="1" applyAlignment="1">
      <alignment vertical="top" wrapText="1"/>
    </xf>
    <xf numFmtId="0" fontId="3" fillId="0" borderId="5" xfId="0" applyFont="1" applyBorder="1" applyAlignment="1">
      <alignment vertical="top" wrapText="1"/>
    </xf>
    <xf numFmtId="0" fontId="3" fillId="0" borderId="6" xfId="0" applyFont="1" applyBorder="1" applyAlignment="1">
      <alignment vertical="top" wrapText="1"/>
    </xf>
    <xf numFmtId="0" fontId="4" fillId="0" borderId="5" xfId="0" applyFont="1" applyBorder="1" applyAlignment="1">
      <alignment vertical="top" wrapText="1"/>
    </xf>
    <xf numFmtId="0" fontId="4" fillId="0" borderId="7" xfId="0" applyFont="1" applyBorder="1" applyAlignment="1">
      <alignment vertical="top" wrapText="1"/>
    </xf>
    <xf numFmtId="0" fontId="4" fillId="0" borderId="6" xfId="0" applyFont="1" applyBorder="1" applyAlignment="1">
      <alignment vertical="top" wrapText="1"/>
    </xf>
    <xf numFmtId="0" fontId="5" fillId="0" borderId="5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11" xfId="0" applyFont="1" applyBorder="1" applyAlignment="1">
      <alignment vertical="top" wrapText="1"/>
    </xf>
    <xf numFmtId="0" fontId="4" fillId="0" borderId="9" xfId="0" applyFont="1" applyBorder="1" applyAlignment="1">
      <alignment vertical="top" wrapText="1"/>
    </xf>
    <xf numFmtId="0" fontId="6" fillId="0" borderId="9" xfId="0" applyFont="1" applyBorder="1" applyAlignment="1">
      <alignment vertical="top" wrapText="1"/>
    </xf>
    <xf numFmtId="0" fontId="3" fillId="0" borderId="8" xfId="0" applyFont="1" applyBorder="1" applyAlignment="1">
      <alignment vertical="top" wrapText="1"/>
    </xf>
    <xf numFmtId="0" fontId="4" fillId="0" borderId="8" xfId="0" applyFont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5" fillId="0" borderId="4" xfId="0" applyFont="1" applyBorder="1" applyAlignment="1">
      <alignment vertical="top" wrapText="1"/>
    </xf>
    <xf numFmtId="0" fontId="5" fillId="0" borderId="2" xfId="0" applyFont="1" applyBorder="1" applyAlignment="1">
      <alignment vertical="top" wrapText="1"/>
    </xf>
    <xf numFmtId="0" fontId="4" fillId="0" borderId="3" xfId="0" applyFont="1" applyBorder="1" applyAlignment="1">
      <alignment vertical="top" wrapText="1"/>
    </xf>
    <xf numFmtId="0" fontId="4" fillId="0" borderId="16" xfId="0" applyFont="1" applyBorder="1" applyAlignment="1">
      <alignment vertical="top" wrapText="1"/>
    </xf>
    <xf numFmtId="0" fontId="0" fillId="0" borderId="9" xfId="0" applyBorder="1"/>
    <xf numFmtId="0" fontId="4" fillId="0" borderId="1" xfId="0" applyFont="1" applyBorder="1" applyAlignment="1">
      <alignment vertical="top" wrapText="1"/>
    </xf>
    <xf numFmtId="0" fontId="4" fillId="0" borderId="18" xfId="0" applyFont="1" applyBorder="1" applyAlignment="1">
      <alignment vertical="top" wrapText="1"/>
    </xf>
    <xf numFmtId="0" fontId="4" fillId="0" borderId="15" xfId="0" applyFont="1" applyBorder="1" applyAlignment="1">
      <alignment vertical="top" wrapText="1"/>
    </xf>
    <xf numFmtId="0" fontId="4" fillId="0" borderId="19" xfId="0" applyFont="1" applyBorder="1" applyAlignment="1">
      <alignment vertical="top" wrapText="1"/>
    </xf>
    <xf numFmtId="0" fontId="4" fillId="0" borderId="20" xfId="0" applyFont="1" applyBorder="1" applyAlignment="1">
      <alignment vertical="top" wrapText="1"/>
    </xf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vertical="top" wrapText="1"/>
    </xf>
    <xf numFmtId="0" fontId="3" fillId="0" borderId="2" xfId="0" applyFont="1" applyBorder="1" applyAlignment="1">
      <alignment vertical="top" wrapText="1"/>
    </xf>
    <xf numFmtId="0" fontId="4" fillId="0" borderId="2" xfId="0" applyFont="1" applyBorder="1" applyAlignment="1">
      <alignment vertical="top" wrapText="1"/>
    </xf>
    <xf numFmtId="0" fontId="3" fillId="0" borderId="4" xfId="0" applyFont="1" applyBorder="1" applyAlignment="1">
      <alignment vertical="top" wrapText="1"/>
    </xf>
    <xf numFmtId="0" fontId="3" fillId="0" borderId="5" xfId="0" applyFont="1" applyBorder="1" applyAlignment="1">
      <alignment vertical="top" wrapText="1"/>
    </xf>
    <xf numFmtId="0" fontId="3" fillId="0" borderId="6" xfId="0" applyFont="1" applyBorder="1" applyAlignment="1">
      <alignment vertical="top" wrapText="1"/>
    </xf>
    <xf numFmtId="0" fontId="4" fillId="0" borderId="5" xfId="0" applyFont="1" applyBorder="1" applyAlignment="1">
      <alignment vertical="top" wrapText="1"/>
    </xf>
    <xf numFmtId="0" fontId="4" fillId="0" borderId="6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11" xfId="0" applyFont="1" applyBorder="1" applyAlignment="1">
      <alignment vertical="top" wrapText="1"/>
    </xf>
    <xf numFmtId="0" fontId="4" fillId="0" borderId="9" xfId="0" applyFont="1" applyBorder="1" applyAlignment="1">
      <alignment vertical="top" wrapText="1"/>
    </xf>
    <xf numFmtId="0" fontId="6" fillId="0" borderId="9" xfId="0" applyFont="1" applyBorder="1" applyAlignment="1">
      <alignment vertical="top" wrapText="1"/>
    </xf>
    <xf numFmtId="0" fontId="3" fillId="0" borderId="8" xfId="0" applyFont="1" applyBorder="1" applyAlignment="1">
      <alignment vertical="top" wrapText="1"/>
    </xf>
    <xf numFmtId="0" fontId="4" fillId="0" borderId="8" xfId="0" applyFont="1" applyBorder="1" applyAlignment="1">
      <alignment vertical="top" wrapText="1"/>
    </xf>
    <xf numFmtId="0" fontId="4" fillId="0" borderId="3" xfId="0" applyFont="1" applyBorder="1" applyAlignment="1">
      <alignment vertical="top" wrapText="1"/>
    </xf>
    <xf numFmtId="0" fontId="0" fillId="0" borderId="9" xfId="0" applyBorder="1"/>
    <xf numFmtId="0" fontId="4" fillId="0" borderId="1" xfId="0" applyFont="1" applyBorder="1" applyAlignment="1">
      <alignment vertical="top" wrapText="1"/>
    </xf>
    <xf numFmtId="0" fontId="4" fillId="0" borderId="4" xfId="0" applyFont="1" applyBorder="1" applyAlignment="1">
      <alignment vertical="top" wrapText="1"/>
    </xf>
    <xf numFmtId="0" fontId="4" fillId="0" borderId="9" xfId="0" applyNumberFormat="1" applyFont="1" applyBorder="1" applyAlignment="1">
      <alignment vertical="top" wrapText="1"/>
    </xf>
    <xf numFmtId="0" fontId="4" fillId="0" borderId="23" xfId="0" applyFont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5" fillId="0" borderId="27" xfId="0" applyFont="1" applyBorder="1" applyAlignment="1">
      <alignment vertical="top" wrapText="1"/>
    </xf>
    <xf numFmtId="0" fontId="0" fillId="0" borderId="0" xfId="0"/>
    <xf numFmtId="0" fontId="2" fillId="0" borderId="0" xfId="0" applyFont="1"/>
    <xf numFmtId="0" fontId="4" fillId="0" borderId="5" xfId="0" applyFont="1" applyBorder="1" applyAlignment="1">
      <alignment vertical="top" wrapText="1"/>
    </xf>
    <xf numFmtId="0" fontId="4" fillId="0" borderId="7" xfId="0" applyFont="1" applyBorder="1" applyAlignment="1">
      <alignment vertical="top" wrapText="1"/>
    </xf>
    <xf numFmtId="0" fontId="4" fillId="0" borderId="6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11" xfId="0" applyFont="1" applyBorder="1" applyAlignment="1">
      <alignment vertical="top" wrapText="1"/>
    </xf>
    <xf numFmtId="0" fontId="4" fillId="0" borderId="9" xfId="0" applyFont="1" applyBorder="1" applyAlignment="1">
      <alignment vertical="top" wrapText="1"/>
    </xf>
    <xf numFmtId="0" fontId="6" fillId="0" borderId="9" xfId="0" applyFont="1" applyBorder="1" applyAlignment="1">
      <alignment vertical="top" wrapText="1"/>
    </xf>
    <xf numFmtId="0" fontId="0" fillId="0" borderId="9" xfId="0" applyBorder="1"/>
    <xf numFmtId="0" fontId="4" fillId="0" borderId="4" xfId="0" applyFont="1" applyBorder="1" applyAlignment="1">
      <alignment vertical="top" wrapText="1"/>
    </xf>
    <xf numFmtId="0" fontId="0" fillId="0" borderId="0" xfId="0"/>
    <xf numFmtId="0" fontId="2" fillId="0" borderId="0" xfId="0" applyFont="1"/>
    <xf numFmtId="0" fontId="4" fillId="0" borderId="2" xfId="0" applyFont="1" applyBorder="1" applyAlignment="1">
      <alignment vertical="top" wrapText="1"/>
    </xf>
    <xf numFmtId="0" fontId="4" fillId="0" borderId="5" xfId="0" applyFont="1" applyBorder="1" applyAlignment="1">
      <alignment vertical="top" wrapText="1"/>
    </xf>
    <xf numFmtId="0" fontId="4" fillId="0" borderId="6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11" xfId="0" applyFont="1" applyBorder="1" applyAlignment="1">
      <alignment vertical="top" wrapText="1"/>
    </xf>
    <xf numFmtId="0" fontId="4" fillId="0" borderId="9" xfId="0" applyFont="1" applyBorder="1" applyAlignment="1">
      <alignment vertical="top" wrapText="1"/>
    </xf>
    <xf numFmtId="0" fontId="6" fillId="0" borderId="9" xfId="0" applyFont="1" applyBorder="1" applyAlignment="1">
      <alignment vertical="top" wrapText="1"/>
    </xf>
    <xf numFmtId="0" fontId="4" fillId="0" borderId="8" xfId="0" applyFont="1" applyBorder="1" applyAlignment="1">
      <alignment vertical="top" wrapText="1"/>
    </xf>
    <xf numFmtId="0" fontId="4" fillId="0" borderId="3" xfId="0" applyFont="1" applyBorder="1" applyAlignment="1">
      <alignment vertical="top" wrapText="1"/>
    </xf>
    <xf numFmtId="0" fontId="0" fillId="0" borderId="9" xfId="0" applyBorder="1"/>
    <xf numFmtId="0" fontId="7" fillId="0" borderId="8" xfId="0" applyFont="1" applyBorder="1" applyAlignment="1">
      <alignment horizontal="center" wrapText="1"/>
    </xf>
    <xf numFmtId="0" fontId="7" fillId="0" borderId="2" xfId="0" applyFont="1" applyBorder="1" applyAlignment="1">
      <alignment horizontal="center" wrapText="1"/>
    </xf>
    <xf numFmtId="0" fontId="4" fillId="0" borderId="1" xfId="0" applyFont="1" applyBorder="1" applyAlignment="1">
      <alignment vertical="top" wrapText="1"/>
    </xf>
    <xf numFmtId="0" fontId="4" fillId="0" borderId="4" xfId="0" applyFont="1" applyBorder="1" applyAlignment="1">
      <alignment vertical="top" wrapText="1"/>
    </xf>
    <xf numFmtId="0" fontId="0" fillId="0" borderId="0" xfId="0"/>
    <xf numFmtId="0" fontId="2" fillId="0" borderId="0" xfId="0" applyFont="1"/>
    <xf numFmtId="0" fontId="4" fillId="0" borderId="2" xfId="0" applyFont="1" applyBorder="1" applyAlignment="1">
      <alignment vertical="top" wrapText="1"/>
    </xf>
    <xf numFmtId="0" fontId="3" fillId="0" borderId="4" xfId="0" applyFont="1" applyBorder="1" applyAlignment="1">
      <alignment vertical="top" wrapText="1"/>
    </xf>
    <xf numFmtId="0" fontId="3" fillId="0" borderId="5" xfId="0" applyFont="1" applyBorder="1" applyAlignment="1">
      <alignment vertical="top" wrapText="1"/>
    </xf>
    <xf numFmtId="0" fontId="3" fillId="0" borderId="6" xfId="0" applyFont="1" applyBorder="1" applyAlignment="1">
      <alignment vertical="top" wrapText="1"/>
    </xf>
    <xf numFmtId="0" fontId="4" fillId="0" borderId="5" xfId="0" applyFont="1" applyBorder="1" applyAlignment="1">
      <alignment vertical="top" wrapText="1"/>
    </xf>
    <xf numFmtId="0" fontId="4" fillId="0" borderId="6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11" xfId="0" applyFont="1" applyBorder="1" applyAlignment="1">
      <alignment vertical="top" wrapText="1"/>
    </xf>
    <xf numFmtId="0" fontId="4" fillId="0" borderId="9" xfId="0" applyFont="1" applyBorder="1" applyAlignment="1">
      <alignment vertical="top" wrapText="1"/>
    </xf>
    <xf numFmtId="0" fontId="6" fillId="0" borderId="9" xfId="0" applyFont="1" applyBorder="1" applyAlignment="1">
      <alignment vertical="top" wrapText="1"/>
    </xf>
    <xf numFmtId="0" fontId="4" fillId="0" borderId="8" xfId="0" applyFont="1" applyBorder="1" applyAlignment="1">
      <alignment vertical="top" wrapText="1"/>
    </xf>
    <xf numFmtId="0" fontId="4" fillId="0" borderId="3" xfId="0" applyFont="1" applyBorder="1" applyAlignment="1">
      <alignment vertical="top" wrapText="1"/>
    </xf>
    <xf numFmtId="0" fontId="0" fillId="0" borderId="9" xfId="0" applyBorder="1"/>
    <xf numFmtId="0" fontId="7" fillId="0" borderId="8" xfId="0" applyFont="1" applyBorder="1" applyAlignment="1">
      <alignment horizontal="center" wrapText="1"/>
    </xf>
    <xf numFmtId="0" fontId="7" fillId="0" borderId="2" xfId="0" applyFont="1" applyBorder="1" applyAlignment="1">
      <alignment horizontal="center" wrapText="1"/>
    </xf>
    <xf numFmtId="0" fontId="4" fillId="0" borderId="1" xfId="0" applyFont="1" applyBorder="1" applyAlignment="1">
      <alignment vertical="top" wrapText="1"/>
    </xf>
    <xf numFmtId="0" fontId="4" fillId="0" borderId="4" xfId="0" applyFont="1" applyBorder="1" applyAlignment="1">
      <alignment vertical="top" wrapText="1"/>
    </xf>
    <xf numFmtId="0" fontId="4" fillId="0" borderId="9" xfId="0" applyFont="1" applyFill="1" applyBorder="1" applyAlignment="1">
      <alignment vertical="top" wrapText="1"/>
    </xf>
    <xf numFmtId="0" fontId="0" fillId="0" borderId="0" xfId="0"/>
    <xf numFmtId="0" fontId="2" fillId="0" borderId="0" xfId="0" applyFont="1"/>
    <xf numFmtId="0" fontId="4" fillId="0" borderId="2" xfId="0" applyFont="1" applyBorder="1" applyAlignment="1">
      <alignment vertical="top" wrapText="1"/>
    </xf>
    <xf numFmtId="0" fontId="4" fillId="0" borderId="5" xfId="0" applyFont="1" applyBorder="1" applyAlignment="1">
      <alignment vertical="top" wrapText="1"/>
    </xf>
    <xf numFmtId="0" fontId="4" fillId="0" borderId="6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11" xfId="0" applyFont="1" applyBorder="1" applyAlignment="1">
      <alignment vertical="top" wrapText="1"/>
    </xf>
    <xf numFmtId="0" fontId="4" fillId="0" borderId="9" xfId="0" applyFont="1" applyBorder="1" applyAlignment="1">
      <alignment vertical="top" wrapText="1"/>
    </xf>
    <xf numFmtId="0" fontId="6" fillId="0" borderId="9" xfId="0" applyFont="1" applyBorder="1" applyAlignment="1">
      <alignment vertical="top" wrapText="1"/>
    </xf>
    <xf numFmtId="0" fontId="4" fillId="0" borderId="8" xfId="0" applyFont="1" applyBorder="1" applyAlignment="1">
      <alignment vertical="top" wrapText="1"/>
    </xf>
    <xf numFmtId="0" fontId="4" fillId="0" borderId="3" xfId="0" applyFont="1" applyBorder="1" applyAlignment="1">
      <alignment vertical="top" wrapText="1"/>
    </xf>
    <xf numFmtId="0" fontId="0" fillId="0" borderId="9" xfId="0" applyBorder="1"/>
    <xf numFmtId="0" fontId="4" fillId="0" borderId="1" xfId="0" applyFont="1" applyBorder="1" applyAlignment="1">
      <alignment vertical="top" wrapText="1"/>
    </xf>
    <xf numFmtId="0" fontId="4" fillId="0" borderId="4" xfId="0" applyFont="1" applyBorder="1" applyAlignment="1">
      <alignment vertical="top" wrapText="1"/>
    </xf>
    <xf numFmtId="0" fontId="4" fillId="0" borderId="18" xfId="0" applyFont="1" applyBorder="1" applyAlignment="1">
      <alignment vertical="top" wrapText="1"/>
    </xf>
    <xf numFmtId="0" fontId="4" fillId="0" borderId="15" xfId="0" applyFont="1" applyBorder="1" applyAlignment="1">
      <alignment vertical="top" wrapText="1"/>
    </xf>
    <xf numFmtId="0" fontId="4" fillId="0" borderId="19" xfId="0" applyFont="1" applyBorder="1" applyAlignment="1">
      <alignment vertical="top" wrapText="1"/>
    </xf>
    <xf numFmtId="0" fontId="4" fillId="0" borderId="20" xfId="0" applyFont="1" applyBorder="1" applyAlignment="1">
      <alignment vertical="top" wrapText="1"/>
    </xf>
    <xf numFmtId="0" fontId="4" fillId="0" borderId="23" xfId="0" applyFont="1" applyBorder="1" applyAlignment="1">
      <alignment vertical="top" wrapText="1"/>
    </xf>
    <xf numFmtId="0" fontId="0" fillId="0" borderId="0" xfId="0"/>
    <xf numFmtId="0" fontId="2" fillId="0" borderId="0" xfId="0" applyFont="1"/>
    <xf numFmtId="0" fontId="4" fillId="0" borderId="2" xfId="0" applyFont="1" applyBorder="1" applyAlignment="1">
      <alignment vertical="top" wrapText="1"/>
    </xf>
    <xf numFmtId="0" fontId="4" fillId="0" borderId="5" xfId="0" applyFont="1" applyBorder="1" applyAlignment="1">
      <alignment vertical="top" wrapText="1"/>
    </xf>
    <xf numFmtId="0" fontId="4" fillId="0" borderId="7" xfId="0" applyFont="1" applyBorder="1" applyAlignment="1">
      <alignment vertical="top" wrapText="1"/>
    </xf>
    <xf numFmtId="0" fontId="4" fillId="0" borderId="6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11" xfId="0" applyFont="1" applyBorder="1" applyAlignment="1">
      <alignment vertical="top" wrapText="1"/>
    </xf>
    <xf numFmtId="0" fontId="4" fillId="0" borderId="9" xfId="0" applyFont="1" applyBorder="1" applyAlignment="1">
      <alignment vertical="top" wrapText="1"/>
    </xf>
    <xf numFmtId="0" fontId="6" fillId="0" borderId="9" xfId="0" applyFont="1" applyBorder="1" applyAlignment="1">
      <alignment vertical="top" wrapText="1"/>
    </xf>
    <xf numFmtId="0" fontId="4" fillId="0" borderId="3" xfId="0" applyFont="1" applyBorder="1" applyAlignment="1">
      <alignment vertical="top" wrapText="1"/>
    </xf>
    <xf numFmtId="0" fontId="0" fillId="0" borderId="9" xfId="0" applyBorder="1"/>
    <xf numFmtId="0" fontId="4" fillId="0" borderId="1" xfId="0" applyFont="1" applyBorder="1" applyAlignment="1">
      <alignment vertical="top" wrapText="1"/>
    </xf>
    <xf numFmtId="0" fontId="4" fillId="0" borderId="4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18" xfId="0" applyFont="1" applyBorder="1" applyAlignment="1">
      <alignment vertical="top" wrapText="1"/>
    </xf>
    <xf numFmtId="0" fontId="4" fillId="0" borderId="15" xfId="0" applyFont="1" applyBorder="1" applyAlignment="1">
      <alignment vertical="top" wrapText="1"/>
    </xf>
    <xf numFmtId="0" fontId="4" fillId="0" borderId="22" xfId="0" applyFont="1" applyBorder="1" applyAlignment="1">
      <alignment vertical="top" wrapText="1"/>
    </xf>
    <xf numFmtId="0" fontId="4" fillId="0" borderId="9" xfId="0" applyFont="1" applyBorder="1"/>
    <xf numFmtId="0" fontId="6" fillId="0" borderId="9" xfId="0" applyFont="1" applyBorder="1"/>
    <xf numFmtId="0" fontId="4" fillId="0" borderId="9" xfId="0" applyFont="1" applyBorder="1" applyAlignment="1">
      <alignment vertical="top" wrapText="1"/>
    </xf>
    <xf numFmtId="0" fontId="4" fillId="0" borderId="9" xfId="0" applyFont="1" applyBorder="1" applyAlignment="1">
      <alignment vertical="top" wrapText="1"/>
    </xf>
    <xf numFmtId="0" fontId="4" fillId="0" borderId="9" xfId="0" applyFont="1" applyBorder="1" applyAlignment="1">
      <alignment vertical="top" wrapText="1"/>
    </xf>
    <xf numFmtId="0" fontId="4" fillId="0" borderId="23" xfId="0" applyFont="1" applyBorder="1" applyAlignment="1">
      <alignment vertical="top" wrapText="1"/>
    </xf>
    <xf numFmtId="0" fontId="6" fillId="0" borderId="9" xfId="0" applyFont="1" applyBorder="1" applyAlignment="1">
      <alignment vertical="top" wrapText="1"/>
    </xf>
    <xf numFmtId="0" fontId="4" fillId="0" borderId="11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4" fillId="0" borderId="28" xfId="0" applyFont="1" applyBorder="1" applyAlignment="1">
      <alignment vertical="top" wrapText="1"/>
    </xf>
    <xf numFmtId="0" fontId="4" fillId="0" borderId="9" xfId="0" applyFont="1" applyBorder="1" applyAlignment="1">
      <alignment vertical="top" wrapText="1"/>
    </xf>
    <xf numFmtId="0" fontId="6" fillId="0" borderId="14" xfId="0" applyFont="1" applyBorder="1" applyAlignment="1">
      <alignment horizontal="center" vertical="top" wrapText="1"/>
    </xf>
    <xf numFmtId="0" fontId="0" fillId="0" borderId="25" xfId="0" applyBorder="1"/>
    <xf numFmtId="0" fontId="0" fillId="0" borderId="26" xfId="0" applyBorder="1"/>
    <xf numFmtId="0" fontId="6" fillId="0" borderId="9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 wrapText="1"/>
    </xf>
    <xf numFmtId="0" fontId="4" fillId="0" borderId="23" xfId="0" applyFont="1" applyBorder="1" applyAlignment="1">
      <alignment vertical="top" wrapText="1"/>
    </xf>
    <xf numFmtId="0" fontId="6" fillId="0" borderId="9" xfId="0" applyFont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0" fontId="4" fillId="0" borderId="13" xfId="0" applyFont="1" applyBorder="1" applyAlignment="1">
      <alignment vertical="top" wrapText="1"/>
    </xf>
    <xf numFmtId="0" fontId="4" fillId="0" borderId="11" xfId="0" applyFont="1" applyBorder="1" applyAlignment="1">
      <alignment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24" xfId="0" applyFont="1" applyBorder="1" applyAlignment="1">
      <alignment vertical="top" wrapText="1"/>
    </xf>
    <xf numFmtId="0" fontId="4" fillId="0" borderId="21" xfId="0" applyFont="1" applyBorder="1" applyAlignment="1">
      <alignment vertical="top" wrapText="1"/>
    </xf>
    <xf numFmtId="0" fontId="4" fillId="0" borderId="20" xfId="0" applyFont="1" applyBorder="1" applyAlignment="1">
      <alignment vertical="top" wrapText="1"/>
    </xf>
    <xf numFmtId="0" fontId="4" fillId="0" borderId="22" xfId="0" applyFont="1" applyBorder="1" applyAlignment="1">
      <alignment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17"/>
  <sheetViews>
    <sheetView tabSelected="1" view="pageLayout" topLeftCell="A48" zoomScaleNormal="100" workbookViewId="0">
      <selection activeCell="M160" sqref="M160"/>
    </sheetView>
  </sheetViews>
  <sheetFormatPr defaultRowHeight="15"/>
  <cols>
    <col min="1" max="1" width="6.28515625" customWidth="1"/>
    <col min="2" max="2" width="20.7109375" customWidth="1"/>
    <col min="3" max="3" width="7.7109375" customWidth="1"/>
    <col min="4" max="4" width="7.140625" customWidth="1"/>
    <col min="5" max="6" width="7.42578125" customWidth="1"/>
    <col min="8" max="8" width="7.42578125" customWidth="1"/>
    <col min="9" max="9" width="9" hidden="1" customWidth="1"/>
    <col min="10" max="10" width="6.85546875" customWidth="1"/>
    <col min="11" max="11" width="6" customWidth="1"/>
    <col min="12" max="12" width="6.5703125" customWidth="1"/>
    <col min="13" max="13" width="6.85546875" customWidth="1"/>
    <col min="14" max="14" width="7.140625" customWidth="1"/>
    <col min="15" max="15" width="7" customWidth="1"/>
    <col min="16" max="16" width="6.85546875" customWidth="1"/>
  </cols>
  <sheetData>
    <row r="1" spans="1:16" ht="18.75">
      <c r="A1" s="2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8.75">
      <c r="A2" s="2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ht="18.75">
      <c r="A3" s="2" t="s">
        <v>37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ht="19.5" thickBot="1">
      <c r="A4" s="2" t="s">
        <v>2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6" ht="60">
      <c r="A5" s="3" t="s">
        <v>3</v>
      </c>
      <c r="B5" s="4" t="s">
        <v>4</v>
      </c>
      <c r="C5" s="4" t="s">
        <v>5</v>
      </c>
      <c r="D5" s="251" t="s">
        <v>6</v>
      </c>
      <c r="E5" s="252"/>
      <c r="F5" s="253"/>
      <c r="G5" s="4" t="s">
        <v>7</v>
      </c>
      <c r="H5" s="254" t="s">
        <v>8</v>
      </c>
      <c r="I5" s="255"/>
      <c r="J5" s="255"/>
      <c r="K5" s="255"/>
      <c r="L5" s="256"/>
      <c r="M5" s="251" t="s">
        <v>9</v>
      </c>
      <c r="N5" s="252"/>
      <c r="O5" s="252"/>
      <c r="P5" s="253"/>
    </row>
    <row r="6" spans="1:16">
      <c r="A6" s="5"/>
      <c r="B6" s="5"/>
      <c r="C6" s="5"/>
      <c r="D6" s="6" t="s">
        <v>10</v>
      </c>
      <c r="E6" s="6" t="s">
        <v>11</v>
      </c>
      <c r="F6" s="6" t="s">
        <v>12</v>
      </c>
      <c r="G6" s="6"/>
      <c r="H6" s="250" t="s">
        <v>13</v>
      </c>
      <c r="I6" s="250"/>
      <c r="J6" s="6" t="s">
        <v>14</v>
      </c>
      <c r="K6" s="6" t="s">
        <v>15</v>
      </c>
      <c r="L6" s="6" t="s">
        <v>16</v>
      </c>
      <c r="M6" s="6" t="s">
        <v>17</v>
      </c>
      <c r="N6" s="6" t="s">
        <v>18</v>
      </c>
      <c r="O6" s="6" t="s">
        <v>19</v>
      </c>
      <c r="P6" s="6" t="s">
        <v>20</v>
      </c>
    </row>
    <row r="7" spans="1:16" ht="15.75" thickBot="1">
      <c r="A7" s="247" t="s">
        <v>21</v>
      </c>
      <c r="B7" s="247"/>
      <c r="C7" s="247"/>
      <c r="D7" s="247"/>
      <c r="E7" s="247"/>
      <c r="F7" s="247"/>
      <c r="G7" s="247"/>
      <c r="H7" s="247"/>
      <c r="I7" s="247"/>
      <c r="J7" s="247"/>
      <c r="K7" s="247"/>
      <c r="L7" s="247"/>
      <c r="M7" s="247"/>
      <c r="N7" s="247"/>
      <c r="O7" s="247"/>
      <c r="P7" s="247"/>
    </row>
    <row r="8" spans="1:16" ht="35.25" customHeight="1" thickBot="1">
      <c r="A8" s="126">
        <v>417</v>
      </c>
      <c r="B8" s="127" t="s">
        <v>101</v>
      </c>
      <c r="C8" s="127">
        <v>180</v>
      </c>
      <c r="D8" s="138">
        <v>49.58</v>
      </c>
      <c r="E8" s="138">
        <v>1.18</v>
      </c>
      <c r="F8" s="127">
        <v>33.119999999999997</v>
      </c>
      <c r="G8" s="127">
        <v>145.03</v>
      </c>
      <c r="H8" s="243">
        <v>0.01</v>
      </c>
      <c r="I8" s="243"/>
      <c r="J8" s="234">
        <v>3.46</v>
      </c>
      <c r="K8" s="234">
        <v>0.05</v>
      </c>
      <c r="L8" s="234"/>
      <c r="M8" s="234">
        <v>54.39</v>
      </c>
      <c r="N8" s="234">
        <v>0.34</v>
      </c>
      <c r="O8" s="234">
        <v>12.88</v>
      </c>
      <c r="P8" s="234"/>
    </row>
    <row r="9" spans="1:16">
      <c r="A9" s="234">
        <v>42</v>
      </c>
      <c r="B9" s="234" t="s">
        <v>22</v>
      </c>
      <c r="C9" s="234">
        <v>10</v>
      </c>
      <c r="D9" s="234">
        <v>2.3199999999999998</v>
      </c>
      <c r="E9" s="234">
        <v>2.95</v>
      </c>
      <c r="F9" s="234"/>
      <c r="G9" s="234">
        <v>36.4</v>
      </c>
      <c r="H9" s="243"/>
      <c r="I9" s="243"/>
      <c r="J9" s="234">
        <v>7.0000000000000007E-2</v>
      </c>
      <c r="K9" s="234">
        <v>26</v>
      </c>
      <c r="L9" s="234"/>
      <c r="M9" s="234">
        <v>88</v>
      </c>
      <c r="N9" s="234">
        <v>50</v>
      </c>
      <c r="O9" s="234">
        <v>3.5</v>
      </c>
      <c r="P9" s="234">
        <v>0.1</v>
      </c>
    </row>
    <row r="10" spans="1:16" ht="24" customHeight="1">
      <c r="A10" s="234"/>
      <c r="B10" s="234" t="s">
        <v>23</v>
      </c>
      <c r="C10" s="234">
        <v>30</v>
      </c>
      <c r="D10" s="234">
        <v>1.85</v>
      </c>
      <c r="E10" s="234">
        <v>0.15</v>
      </c>
      <c r="F10" s="234">
        <v>12.1</v>
      </c>
      <c r="G10" s="234">
        <v>59</v>
      </c>
      <c r="H10" s="243">
        <v>2.5000000000000001E-2</v>
      </c>
      <c r="I10" s="243"/>
      <c r="J10" s="234"/>
      <c r="K10" s="234"/>
      <c r="L10" s="234">
        <v>0.27</v>
      </c>
      <c r="M10" s="234">
        <v>4.9000000000000004</v>
      </c>
      <c r="N10" s="234">
        <v>15.44</v>
      </c>
      <c r="O10" s="234">
        <v>3.43</v>
      </c>
      <c r="P10" s="234">
        <v>0.26</v>
      </c>
    </row>
    <row r="11" spans="1:16" ht="18.75" hidden="1" customHeight="1">
      <c r="A11" s="60"/>
      <c r="B11" s="60"/>
      <c r="C11" s="60"/>
      <c r="D11" s="60"/>
      <c r="E11" s="60"/>
      <c r="F11" s="60"/>
      <c r="G11" s="60"/>
      <c r="H11" s="243"/>
      <c r="I11" s="243"/>
      <c r="J11" s="60"/>
      <c r="K11" s="60"/>
      <c r="L11" s="60"/>
      <c r="M11" s="60"/>
      <c r="N11" s="60"/>
      <c r="O11" s="60"/>
      <c r="P11" s="60"/>
    </row>
    <row r="12" spans="1:16" ht="22.5" customHeight="1" thickBot="1">
      <c r="A12" s="53">
        <v>942</v>
      </c>
      <c r="B12" s="54" t="s">
        <v>55</v>
      </c>
      <c r="C12" s="54">
        <v>200</v>
      </c>
      <c r="D12" s="57">
        <v>4.4999999999999998E-2</v>
      </c>
      <c r="E12" s="55"/>
      <c r="F12" s="54">
        <v>15</v>
      </c>
      <c r="G12" s="54">
        <v>59.7</v>
      </c>
      <c r="H12" s="243"/>
      <c r="I12" s="243"/>
      <c r="J12" s="60"/>
      <c r="K12" s="60"/>
      <c r="L12" s="60"/>
      <c r="M12" s="60">
        <v>0.28999999999999998</v>
      </c>
      <c r="N12" s="60"/>
      <c r="O12" s="60"/>
      <c r="P12" s="60">
        <v>0.06</v>
      </c>
    </row>
    <row r="13" spans="1:16" ht="21" customHeight="1">
      <c r="A13" s="60"/>
      <c r="B13" s="61" t="s">
        <v>27</v>
      </c>
      <c r="C13" s="60"/>
      <c r="D13" s="60">
        <f>SUM(D8:D12)</f>
        <v>53.795000000000002</v>
      </c>
      <c r="E13" s="60">
        <f>SUM(E8:E12)</f>
        <v>4.28</v>
      </c>
      <c r="F13" s="60">
        <f>SUM(F8:F12)</f>
        <v>60.22</v>
      </c>
      <c r="G13" s="61">
        <f>SUM(G8:G12)</f>
        <v>300.13</v>
      </c>
      <c r="H13" s="243">
        <f>SUM(H8:H12)</f>
        <v>3.5000000000000003E-2</v>
      </c>
      <c r="I13" s="243"/>
      <c r="J13" s="60">
        <f t="shared" ref="J13:P13" si="0">SUM(J8:J12)</f>
        <v>3.53</v>
      </c>
      <c r="K13" s="60">
        <f t="shared" si="0"/>
        <v>26.05</v>
      </c>
      <c r="L13" s="60">
        <f t="shared" si="0"/>
        <v>0.27</v>
      </c>
      <c r="M13" s="60">
        <f t="shared" si="0"/>
        <v>147.57999999999998</v>
      </c>
      <c r="N13" s="60">
        <f t="shared" si="0"/>
        <v>65.78</v>
      </c>
      <c r="O13" s="60">
        <f t="shared" si="0"/>
        <v>19.810000000000002</v>
      </c>
      <c r="P13" s="60">
        <f t="shared" si="0"/>
        <v>0.42</v>
      </c>
    </row>
    <row r="14" spans="1:16">
      <c r="A14" s="247" t="s">
        <v>28</v>
      </c>
      <c r="B14" s="247"/>
      <c r="C14" s="247"/>
      <c r="D14" s="247"/>
      <c r="E14" s="247"/>
      <c r="F14" s="247"/>
      <c r="G14" s="247"/>
      <c r="H14" s="247"/>
      <c r="I14" s="247"/>
      <c r="J14" s="247"/>
      <c r="K14" s="247"/>
      <c r="L14" s="247"/>
      <c r="M14" s="247"/>
      <c r="N14" s="247"/>
      <c r="O14" s="247"/>
      <c r="P14" s="247"/>
    </row>
    <row r="15" spans="1:16" ht="45.75" customHeight="1">
      <c r="A15" s="5" t="s">
        <v>29</v>
      </c>
      <c r="B15" s="5" t="s">
        <v>30</v>
      </c>
      <c r="C15" s="5">
        <v>60</v>
      </c>
      <c r="D15" s="5">
        <v>0.46</v>
      </c>
      <c r="E15" s="5">
        <v>3.65</v>
      </c>
      <c r="F15" s="5">
        <v>1.43</v>
      </c>
      <c r="G15" s="5">
        <v>40.380000000000003</v>
      </c>
      <c r="H15" s="243">
        <v>0.02</v>
      </c>
      <c r="I15" s="243"/>
      <c r="J15" s="5">
        <v>5.7</v>
      </c>
      <c r="K15" s="5"/>
      <c r="L15" s="5"/>
      <c r="M15" s="5">
        <v>13.11</v>
      </c>
      <c r="N15" s="5">
        <v>24.01</v>
      </c>
      <c r="O15" s="5">
        <v>7.98</v>
      </c>
      <c r="P15" s="5">
        <v>0.34</v>
      </c>
    </row>
    <row r="16" spans="1:16" ht="21.75" customHeight="1">
      <c r="A16" s="5">
        <v>206</v>
      </c>
      <c r="B16" s="5" t="s">
        <v>31</v>
      </c>
      <c r="C16" s="5">
        <v>250</v>
      </c>
      <c r="D16" s="5">
        <v>9.1</v>
      </c>
      <c r="E16" s="5">
        <v>5.2</v>
      </c>
      <c r="F16" s="5">
        <v>19.899999999999999</v>
      </c>
      <c r="G16" s="5">
        <v>162.52000000000001</v>
      </c>
      <c r="H16" s="243">
        <v>1.7</v>
      </c>
      <c r="I16" s="243"/>
      <c r="J16" s="5">
        <v>1.1200000000000001</v>
      </c>
      <c r="K16" s="5"/>
      <c r="L16" s="5">
        <v>1.05</v>
      </c>
      <c r="M16" s="5">
        <v>37.1</v>
      </c>
      <c r="N16" s="5">
        <v>91.35</v>
      </c>
      <c r="O16" s="5">
        <v>81.96</v>
      </c>
      <c r="P16" s="5">
        <v>1.48</v>
      </c>
    </row>
    <row r="17" spans="1:16" ht="32.25" customHeight="1">
      <c r="A17" s="5" t="s">
        <v>32</v>
      </c>
      <c r="B17" s="5" t="s">
        <v>33</v>
      </c>
      <c r="C17" s="234" t="s">
        <v>102</v>
      </c>
      <c r="D17" s="5">
        <v>27.53</v>
      </c>
      <c r="E17" s="5">
        <v>7.47</v>
      </c>
      <c r="F17" s="5">
        <v>21.95</v>
      </c>
      <c r="G17" s="5">
        <v>265</v>
      </c>
      <c r="H17" s="243">
        <v>0.21</v>
      </c>
      <c r="I17" s="243"/>
      <c r="J17" s="5">
        <v>8.9700000000000006</v>
      </c>
      <c r="K17" s="5">
        <v>24</v>
      </c>
      <c r="L17" s="5"/>
      <c r="M17" s="5">
        <v>31.1</v>
      </c>
      <c r="N17" s="5">
        <v>337</v>
      </c>
      <c r="O17" s="5">
        <v>65.7</v>
      </c>
      <c r="P17" s="5">
        <v>4.03</v>
      </c>
    </row>
    <row r="18" spans="1:16" ht="20.25" customHeight="1">
      <c r="A18" s="5">
        <v>864</v>
      </c>
      <c r="B18" s="5" t="s">
        <v>34</v>
      </c>
      <c r="C18" s="5">
        <v>200</v>
      </c>
      <c r="D18" s="5">
        <v>0.6</v>
      </c>
      <c r="E18" s="5">
        <v>0.09</v>
      </c>
      <c r="F18" s="5">
        <v>31.8</v>
      </c>
      <c r="G18" s="5">
        <v>124.7</v>
      </c>
      <c r="H18" s="243"/>
      <c r="I18" s="243"/>
      <c r="J18" s="5">
        <v>16.45</v>
      </c>
      <c r="K18" s="5"/>
      <c r="L18" s="5"/>
      <c r="M18" s="5">
        <v>6.4</v>
      </c>
      <c r="N18" s="5"/>
      <c r="O18" s="5">
        <v>3.6</v>
      </c>
      <c r="P18" s="5">
        <v>1.4</v>
      </c>
    </row>
    <row r="19" spans="1:16" ht="18" customHeight="1">
      <c r="A19" s="5"/>
      <c r="B19" s="5" t="s">
        <v>35</v>
      </c>
      <c r="C19" s="5">
        <v>75</v>
      </c>
      <c r="D19" s="5">
        <v>4.42</v>
      </c>
      <c r="E19" s="5">
        <v>0.8</v>
      </c>
      <c r="F19" s="5">
        <v>23.45</v>
      </c>
      <c r="G19" s="5">
        <v>125.29</v>
      </c>
      <c r="H19" s="243"/>
      <c r="I19" s="243"/>
      <c r="J19" s="5"/>
      <c r="K19" s="5">
        <v>0.15</v>
      </c>
      <c r="L19" s="5"/>
      <c r="M19" s="5">
        <v>105.7</v>
      </c>
      <c r="N19" s="5"/>
      <c r="O19" s="5">
        <v>105.9</v>
      </c>
      <c r="P19" s="5"/>
    </row>
    <row r="20" spans="1:16" ht="21.75" customHeight="1">
      <c r="A20" s="5"/>
      <c r="B20" s="6" t="s">
        <v>36</v>
      </c>
      <c r="C20" s="5"/>
      <c r="D20" s="5">
        <f>SUM(D15:D19)</f>
        <v>42.110000000000007</v>
      </c>
      <c r="E20" s="5">
        <f>SUM(E15:E19)</f>
        <v>17.21</v>
      </c>
      <c r="F20" s="5">
        <f>SUM(F15:F19)</f>
        <v>98.53</v>
      </c>
      <c r="G20" s="6">
        <f>SUM(G15:G19)</f>
        <v>717.89</v>
      </c>
      <c r="H20" s="243">
        <f>SUM(H15:H19)</f>
        <v>1.93</v>
      </c>
      <c r="I20" s="243"/>
      <c r="J20" s="5">
        <f t="shared" ref="J20:P20" si="1">SUM(J15:J19)</f>
        <v>32.24</v>
      </c>
      <c r="K20" s="5">
        <f t="shared" si="1"/>
        <v>24.15</v>
      </c>
      <c r="L20" s="5">
        <f t="shared" si="1"/>
        <v>1.05</v>
      </c>
      <c r="M20" s="5">
        <f t="shared" si="1"/>
        <v>193.41000000000003</v>
      </c>
      <c r="N20" s="5">
        <f t="shared" si="1"/>
        <v>452.36</v>
      </c>
      <c r="O20" s="5">
        <f t="shared" si="1"/>
        <v>265.14</v>
      </c>
      <c r="P20" s="5">
        <f t="shared" si="1"/>
        <v>7.25</v>
      </c>
    </row>
    <row r="21" spans="1:16">
      <c r="A21" s="7"/>
      <c r="B21" s="8" t="s">
        <v>38</v>
      </c>
      <c r="C21" s="7"/>
      <c r="D21" s="7">
        <v>95.91</v>
      </c>
      <c r="E21" s="7">
        <v>25.28</v>
      </c>
      <c r="F21" s="7">
        <v>158.75</v>
      </c>
      <c r="G21" s="9">
        <v>1018.02</v>
      </c>
      <c r="H21" s="7">
        <v>1.97</v>
      </c>
      <c r="I21" s="7"/>
      <c r="J21" s="7">
        <v>35.770000000000003</v>
      </c>
      <c r="K21" s="7">
        <v>50.2</v>
      </c>
      <c r="L21" s="7">
        <v>1.32</v>
      </c>
      <c r="M21" s="7">
        <v>340.99</v>
      </c>
      <c r="N21" s="7">
        <v>518.14</v>
      </c>
      <c r="O21" s="7">
        <v>284.95</v>
      </c>
      <c r="P21" s="7">
        <v>7.67</v>
      </c>
    </row>
    <row r="24" spans="1:16" ht="55.5" customHeight="1" thickBot="1">
      <c r="A24" s="11" t="s">
        <v>39</v>
      </c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</row>
    <row r="25" spans="1:16" ht="60">
      <c r="A25" s="16" t="s">
        <v>3</v>
      </c>
      <c r="B25" s="17" t="s">
        <v>4</v>
      </c>
      <c r="C25" s="17" t="s">
        <v>5</v>
      </c>
      <c r="D25" s="251" t="s">
        <v>6</v>
      </c>
      <c r="E25" s="252"/>
      <c r="F25" s="253"/>
      <c r="G25" s="17" t="s">
        <v>7</v>
      </c>
      <c r="H25" s="254" t="s">
        <v>8</v>
      </c>
      <c r="I25" s="255"/>
      <c r="J25" s="255"/>
      <c r="K25" s="255"/>
      <c r="L25" s="256"/>
      <c r="M25" s="251" t="s">
        <v>9</v>
      </c>
      <c r="N25" s="252"/>
      <c r="O25" s="252"/>
      <c r="P25" s="253"/>
    </row>
    <row r="26" spans="1:16">
      <c r="A26" s="18"/>
      <c r="B26" s="18"/>
      <c r="C26" s="18"/>
      <c r="D26" s="19" t="s">
        <v>10</v>
      </c>
      <c r="E26" s="19" t="s">
        <v>11</v>
      </c>
      <c r="F26" s="19" t="s">
        <v>12</v>
      </c>
      <c r="G26" s="19"/>
      <c r="H26" s="250" t="s">
        <v>13</v>
      </c>
      <c r="I26" s="250"/>
      <c r="J26" s="19" t="s">
        <v>14</v>
      </c>
      <c r="K26" s="19" t="s">
        <v>15</v>
      </c>
      <c r="L26" s="19" t="s">
        <v>16</v>
      </c>
      <c r="M26" s="19" t="s">
        <v>17</v>
      </c>
      <c r="N26" s="19" t="s">
        <v>18</v>
      </c>
      <c r="O26" s="19" t="s">
        <v>19</v>
      </c>
      <c r="P26" s="19" t="s">
        <v>20</v>
      </c>
    </row>
    <row r="27" spans="1:16" ht="15.75" thickBot="1">
      <c r="A27" s="247" t="s">
        <v>21</v>
      </c>
      <c r="B27" s="247"/>
      <c r="C27" s="247"/>
      <c r="D27" s="247"/>
      <c r="E27" s="247"/>
      <c r="F27" s="247"/>
      <c r="G27" s="247"/>
      <c r="H27" s="247"/>
      <c r="I27" s="247"/>
      <c r="J27" s="247"/>
      <c r="K27" s="247"/>
      <c r="L27" s="247"/>
      <c r="M27" s="247"/>
      <c r="N27" s="247"/>
      <c r="O27" s="247"/>
      <c r="P27" s="247"/>
    </row>
    <row r="28" spans="1:16" ht="30.75" thickBot="1">
      <c r="A28" s="226">
        <v>467</v>
      </c>
      <c r="B28" s="216" t="s">
        <v>103</v>
      </c>
      <c r="C28" s="216" t="s">
        <v>106</v>
      </c>
      <c r="D28" s="204">
        <v>22.24</v>
      </c>
      <c r="E28" s="204">
        <v>15.36</v>
      </c>
      <c r="F28" s="216">
        <v>32.159999999999997</v>
      </c>
      <c r="G28" s="216">
        <v>341.38</v>
      </c>
      <c r="H28" s="204">
        <v>8.2000000000000003E-2</v>
      </c>
      <c r="I28" s="204">
        <v>0.2</v>
      </c>
      <c r="J28" s="204">
        <v>0.27500000000000002</v>
      </c>
      <c r="K28" s="216">
        <v>0.129</v>
      </c>
      <c r="L28" s="204"/>
      <c r="M28" s="204">
        <v>352.55</v>
      </c>
      <c r="N28" s="204">
        <v>56.1</v>
      </c>
      <c r="O28" s="216">
        <v>0.6</v>
      </c>
      <c r="P28" s="234">
        <v>0.55600000000000005</v>
      </c>
    </row>
    <row r="29" spans="1:16" ht="15.75" thickBot="1">
      <c r="A29" s="26">
        <v>944</v>
      </c>
      <c r="B29" s="13" t="s">
        <v>40</v>
      </c>
      <c r="C29" s="13">
        <v>200</v>
      </c>
      <c r="D29" s="15">
        <v>0.2</v>
      </c>
      <c r="E29" s="15"/>
      <c r="F29" s="13">
        <v>14</v>
      </c>
      <c r="G29" s="13">
        <v>28</v>
      </c>
      <c r="H29" s="15"/>
      <c r="I29" s="15">
        <v>5.0999999999999996</v>
      </c>
      <c r="J29" s="15">
        <v>5.0999999999999996</v>
      </c>
      <c r="K29" s="13"/>
      <c r="L29" s="15"/>
      <c r="M29" s="15">
        <v>6</v>
      </c>
      <c r="N29" s="15"/>
      <c r="O29" s="13"/>
      <c r="P29" s="18">
        <v>0.4</v>
      </c>
    </row>
    <row r="30" spans="1:16" ht="0.75" customHeight="1">
      <c r="A30" s="18"/>
      <c r="B30" s="18"/>
      <c r="C30" s="18"/>
      <c r="D30" s="18"/>
      <c r="E30" s="18"/>
      <c r="F30" s="18"/>
      <c r="G30" s="18"/>
      <c r="H30" s="243"/>
      <c r="I30" s="243"/>
      <c r="J30" s="18"/>
      <c r="K30" s="18"/>
      <c r="L30" s="18"/>
      <c r="M30" s="18"/>
      <c r="N30" s="18"/>
      <c r="O30" s="18"/>
      <c r="P30" s="18"/>
    </row>
    <row r="31" spans="1:16" hidden="1">
      <c r="A31" s="18"/>
      <c r="B31" s="18"/>
      <c r="C31" s="18"/>
      <c r="D31" s="18"/>
      <c r="E31" s="18"/>
      <c r="F31" s="18"/>
      <c r="G31" s="18"/>
      <c r="H31" s="243"/>
      <c r="I31" s="243"/>
      <c r="J31" s="18"/>
      <c r="K31" s="18"/>
      <c r="L31" s="18"/>
      <c r="M31" s="18"/>
      <c r="N31" s="18"/>
      <c r="O31" s="18"/>
      <c r="P31" s="18"/>
    </row>
    <row r="32" spans="1:16" hidden="1">
      <c r="A32" s="18"/>
      <c r="B32" s="18"/>
      <c r="C32" s="18"/>
      <c r="D32" s="18"/>
      <c r="E32" s="18"/>
      <c r="F32" s="18"/>
      <c r="G32" s="18"/>
      <c r="H32" s="243"/>
      <c r="I32" s="243"/>
      <c r="J32" s="18"/>
      <c r="K32" s="18"/>
      <c r="L32" s="18"/>
      <c r="M32" s="18"/>
      <c r="N32" s="18"/>
      <c r="O32" s="18"/>
      <c r="P32" s="18"/>
    </row>
    <row r="33" spans="1:16">
      <c r="A33" s="18"/>
      <c r="B33" s="19" t="s">
        <v>27</v>
      </c>
      <c r="C33" s="18"/>
      <c r="D33" s="18">
        <v>22.439999999999998</v>
      </c>
      <c r="E33" s="18">
        <v>15.36</v>
      </c>
      <c r="F33" s="18">
        <v>46.16</v>
      </c>
      <c r="G33" s="19">
        <f>SUM(G28:G32)</f>
        <v>369.38</v>
      </c>
      <c r="H33" s="243">
        <f>SUM(H28:H32)</f>
        <v>8.2000000000000003E-2</v>
      </c>
      <c r="I33" s="243"/>
      <c r="J33" s="18">
        <f>SUM(J28:J32)</f>
        <v>5.375</v>
      </c>
      <c r="K33" s="18">
        <f>SUM(K28:K32)</f>
        <v>0.129</v>
      </c>
      <c r="L33" s="18"/>
      <c r="M33" s="18">
        <f>SUM(M28:M32)</f>
        <v>358.55</v>
      </c>
      <c r="N33" s="18">
        <f>SUM(N28:N32)</f>
        <v>56.1</v>
      </c>
      <c r="O33" s="18">
        <f>SUM(O28:O32)</f>
        <v>0.6</v>
      </c>
      <c r="P33" s="18">
        <f>SUM(P28:P32)</f>
        <v>0.95600000000000007</v>
      </c>
    </row>
    <row r="34" spans="1:16" ht="15.75" thickBot="1">
      <c r="A34" s="247" t="s">
        <v>28</v>
      </c>
      <c r="B34" s="247"/>
      <c r="C34" s="247"/>
      <c r="D34" s="247"/>
      <c r="E34" s="247"/>
      <c r="F34" s="247"/>
      <c r="G34" s="247"/>
      <c r="H34" s="247"/>
      <c r="I34" s="247"/>
      <c r="J34" s="247"/>
      <c r="K34" s="247"/>
      <c r="L34" s="247"/>
      <c r="M34" s="247"/>
      <c r="N34" s="247"/>
      <c r="O34" s="247"/>
      <c r="P34" s="247"/>
    </row>
    <row r="35" spans="1:16" ht="33.75" customHeight="1" thickBot="1">
      <c r="A35" s="25">
        <v>81</v>
      </c>
      <c r="B35" s="12" t="s">
        <v>41</v>
      </c>
      <c r="C35" s="12">
        <v>100</v>
      </c>
      <c r="D35" s="23">
        <v>2.63</v>
      </c>
      <c r="E35" s="23">
        <v>8.32</v>
      </c>
      <c r="F35" s="24">
        <v>12.77</v>
      </c>
      <c r="G35" s="24">
        <v>138.66999999999999</v>
      </c>
      <c r="H35" s="20">
        <v>3.33</v>
      </c>
      <c r="I35" s="20">
        <v>25</v>
      </c>
      <c r="J35" s="20">
        <v>41.67</v>
      </c>
      <c r="K35" s="21"/>
      <c r="L35" s="22"/>
      <c r="M35" s="23">
        <v>69.33</v>
      </c>
      <c r="N35" s="23">
        <v>51</v>
      </c>
      <c r="O35" s="23">
        <v>23.67</v>
      </c>
      <c r="P35" s="24">
        <v>0.97</v>
      </c>
    </row>
    <row r="36" spans="1:16" ht="30.75" thickBot="1">
      <c r="A36" s="26">
        <v>216</v>
      </c>
      <c r="B36" s="13" t="s">
        <v>42</v>
      </c>
      <c r="C36" s="13">
        <v>250</v>
      </c>
      <c r="D36" s="15">
        <v>2.69</v>
      </c>
      <c r="E36" s="15">
        <v>2.84</v>
      </c>
      <c r="F36" s="13">
        <v>17.14</v>
      </c>
      <c r="G36" s="13">
        <v>104.75</v>
      </c>
      <c r="H36" s="15">
        <v>0.11</v>
      </c>
      <c r="I36" s="15">
        <v>7</v>
      </c>
      <c r="J36" s="15">
        <v>8.25</v>
      </c>
      <c r="K36" s="14"/>
      <c r="L36" s="22"/>
      <c r="M36" s="15">
        <v>24.5</v>
      </c>
      <c r="N36" s="15">
        <v>66.650000000000006</v>
      </c>
      <c r="O36" s="15">
        <v>27</v>
      </c>
      <c r="P36" s="13">
        <v>1.0900000000000001</v>
      </c>
    </row>
    <row r="37" spans="1:16" ht="16.5" thickBot="1">
      <c r="A37" s="240">
        <v>378</v>
      </c>
      <c r="B37" s="241" t="s">
        <v>43</v>
      </c>
      <c r="C37" s="239">
        <v>180</v>
      </c>
      <c r="D37" s="117">
        <v>8.9499999999999993</v>
      </c>
      <c r="E37" s="117">
        <v>6.73</v>
      </c>
      <c r="F37" s="239">
        <v>43</v>
      </c>
      <c r="G37" s="239">
        <v>276.52999999999997</v>
      </c>
      <c r="H37" s="117">
        <v>0.22</v>
      </c>
      <c r="I37" s="117"/>
      <c r="J37" s="117"/>
      <c r="K37" s="239">
        <v>0.02</v>
      </c>
      <c r="L37" s="211">
        <v>0.84</v>
      </c>
      <c r="M37" s="242">
        <v>15.57</v>
      </c>
      <c r="N37" s="117">
        <v>251.2</v>
      </c>
      <c r="O37" s="117">
        <v>81</v>
      </c>
      <c r="P37" s="239">
        <v>4.7300000000000004</v>
      </c>
    </row>
    <row r="38" spans="1:16" ht="18.75" customHeight="1" thickBot="1">
      <c r="A38" s="119">
        <v>798</v>
      </c>
      <c r="B38" s="99" t="s">
        <v>74</v>
      </c>
      <c r="C38" s="99">
        <v>30</v>
      </c>
      <c r="D38" s="112">
        <v>0.71</v>
      </c>
      <c r="E38" s="112">
        <v>2.5</v>
      </c>
      <c r="F38" s="99">
        <v>2.9</v>
      </c>
      <c r="G38" s="99">
        <v>37.049999999999997</v>
      </c>
      <c r="H38" s="243">
        <v>0.01</v>
      </c>
      <c r="I38" s="243"/>
      <c r="J38" s="109">
        <v>0.02</v>
      </c>
      <c r="K38" s="109"/>
      <c r="L38" s="109"/>
      <c r="M38" s="109">
        <v>13.65</v>
      </c>
      <c r="N38" s="109"/>
      <c r="O38" s="109"/>
      <c r="P38" s="109">
        <v>0.105</v>
      </c>
    </row>
    <row r="39" spans="1:16">
      <c r="A39" s="120">
        <v>608</v>
      </c>
      <c r="B39" s="121" t="s">
        <v>75</v>
      </c>
      <c r="C39" s="121">
        <v>50</v>
      </c>
      <c r="D39" s="122">
        <v>7.78</v>
      </c>
      <c r="E39" s="122">
        <v>5.78</v>
      </c>
      <c r="F39" s="121">
        <v>7.85</v>
      </c>
      <c r="G39" s="121">
        <v>114.38</v>
      </c>
      <c r="H39" s="259">
        <v>0.05</v>
      </c>
      <c r="I39" s="259"/>
      <c r="J39" s="123">
        <v>0.08</v>
      </c>
      <c r="K39" s="123">
        <v>14.38</v>
      </c>
      <c r="L39" s="123"/>
      <c r="M39" s="123">
        <v>21.88</v>
      </c>
      <c r="N39" s="123">
        <v>83.19</v>
      </c>
      <c r="O39" s="123">
        <v>16.059999999999999</v>
      </c>
      <c r="P39" s="123">
        <v>0.75</v>
      </c>
    </row>
    <row r="40" spans="1:16" ht="30">
      <c r="A40" s="236">
        <v>874</v>
      </c>
      <c r="B40" s="236" t="s">
        <v>45</v>
      </c>
      <c r="C40" s="236">
        <v>200</v>
      </c>
      <c r="D40" s="236">
        <v>0.04</v>
      </c>
      <c r="E40" s="236"/>
      <c r="F40" s="236">
        <v>24.76</v>
      </c>
      <c r="G40" s="236">
        <v>94.2</v>
      </c>
      <c r="H40" s="236">
        <v>0.01</v>
      </c>
      <c r="I40" s="236">
        <v>1.08</v>
      </c>
      <c r="J40" s="236">
        <v>1.08</v>
      </c>
      <c r="K40" s="236"/>
      <c r="L40" s="225"/>
      <c r="M40" s="236">
        <v>6.4</v>
      </c>
      <c r="N40" s="236">
        <v>3.6</v>
      </c>
      <c r="O40" s="236"/>
      <c r="P40" s="236">
        <v>0.18</v>
      </c>
    </row>
    <row r="41" spans="1:16">
      <c r="A41" s="237"/>
      <c r="B41" s="237" t="s">
        <v>35</v>
      </c>
      <c r="C41" s="237">
        <v>50</v>
      </c>
      <c r="D41" s="237">
        <v>3.9</v>
      </c>
      <c r="E41" s="237">
        <v>0.7</v>
      </c>
      <c r="F41" s="237">
        <v>19.3</v>
      </c>
      <c r="G41" s="237">
        <v>104</v>
      </c>
      <c r="H41" s="237">
        <v>0.11</v>
      </c>
      <c r="I41" s="237"/>
      <c r="J41" s="237"/>
      <c r="K41" s="237"/>
      <c r="L41" s="237">
        <v>0.84</v>
      </c>
      <c r="M41" s="237">
        <v>20.64</v>
      </c>
      <c r="N41" s="237">
        <v>92.64</v>
      </c>
      <c r="O41" s="237">
        <v>27.6</v>
      </c>
      <c r="P41" s="237">
        <v>2.2799999999999998</v>
      </c>
    </row>
    <row r="42" spans="1:16">
      <c r="A42" s="236"/>
      <c r="B42" s="238" t="s">
        <v>36</v>
      </c>
      <c r="C42" s="236"/>
      <c r="D42" s="236">
        <f>SUM(D35:D41)</f>
        <v>26.7</v>
      </c>
      <c r="E42" s="236">
        <f>SUM(E35:E41)</f>
        <v>26.87</v>
      </c>
      <c r="F42" s="236">
        <f>SUM(F35:F41)</f>
        <v>127.72</v>
      </c>
      <c r="G42" s="238">
        <f>SUM(G35:G41)</f>
        <v>869.57999999999993</v>
      </c>
      <c r="H42" s="236">
        <f>SUM(H35:H41)</f>
        <v>3.8399999999999994</v>
      </c>
      <c r="I42" s="236"/>
      <c r="J42" s="236">
        <f t="shared" ref="J42:P42" si="2">SUM(J35:J41)</f>
        <v>51.1</v>
      </c>
      <c r="K42" s="236">
        <f t="shared" si="2"/>
        <v>14.4</v>
      </c>
      <c r="L42" s="236">
        <f t="shared" si="2"/>
        <v>1.68</v>
      </c>
      <c r="M42" s="236">
        <f t="shared" si="2"/>
        <v>171.97000000000003</v>
      </c>
      <c r="N42" s="236">
        <f t="shared" si="2"/>
        <v>548.28000000000009</v>
      </c>
      <c r="O42" s="236">
        <f t="shared" si="2"/>
        <v>175.33</v>
      </c>
      <c r="P42" s="236">
        <f t="shared" si="2"/>
        <v>10.105</v>
      </c>
    </row>
    <row r="43" spans="1:16">
      <c r="A43" s="225"/>
      <c r="B43" s="233" t="s">
        <v>38</v>
      </c>
      <c r="C43" s="225"/>
      <c r="D43" s="225">
        <v>49.14</v>
      </c>
      <c r="E43" s="225">
        <v>42.23</v>
      </c>
      <c r="F43" s="225">
        <v>173.88</v>
      </c>
      <c r="G43" s="9">
        <v>1239</v>
      </c>
      <c r="H43" s="225">
        <v>3.92</v>
      </c>
      <c r="I43" s="225"/>
      <c r="J43" s="225">
        <v>56.48</v>
      </c>
      <c r="K43" s="225">
        <v>14.53</v>
      </c>
      <c r="L43" s="225">
        <v>1.68</v>
      </c>
      <c r="M43" s="225">
        <v>530.5</v>
      </c>
      <c r="N43" s="225">
        <v>604.38</v>
      </c>
      <c r="O43" s="225">
        <v>33.6</v>
      </c>
      <c r="P43" s="225">
        <v>11.06</v>
      </c>
    </row>
    <row r="50" spans="1:16" ht="0.75" customHeight="1"/>
    <row r="52" spans="1:16" ht="19.5" thickBot="1">
      <c r="A52" s="29" t="s">
        <v>46</v>
      </c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</row>
    <row r="53" spans="1:16" ht="60">
      <c r="A53" s="38" t="s">
        <v>3</v>
      </c>
      <c r="B53" s="39" t="s">
        <v>4</v>
      </c>
      <c r="C53" s="39" t="s">
        <v>5</v>
      </c>
      <c r="D53" s="251" t="s">
        <v>6</v>
      </c>
      <c r="E53" s="252"/>
      <c r="F53" s="253"/>
      <c r="G53" s="39" t="s">
        <v>7</v>
      </c>
      <c r="H53" s="254" t="s">
        <v>8</v>
      </c>
      <c r="I53" s="255"/>
      <c r="J53" s="255"/>
      <c r="K53" s="255"/>
      <c r="L53" s="256"/>
      <c r="M53" s="251" t="s">
        <v>9</v>
      </c>
      <c r="N53" s="252"/>
      <c r="O53" s="252"/>
      <c r="P53" s="253"/>
    </row>
    <row r="54" spans="1:16">
      <c r="A54" s="40"/>
      <c r="B54" s="40"/>
      <c r="C54" s="40"/>
      <c r="D54" s="41" t="s">
        <v>10</v>
      </c>
      <c r="E54" s="41" t="s">
        <v>11</v>
      </c>
      <c r="F54" s="41" t="s">
        <v>12</v>
      </c>
      <c r="G54" s="41"/>
      <c r="H54" s="250" t="s">
        <v>13</v>
      </c>
      <c r="I54" s="250"/>
      <c r="J54" s="41" t="s">
        <v>14</v>
      </c>
      <c r="K54" s="41" t="s">
        <v>15</v>
      </c>
      <c r="L54" s="41" t="s">
        <v>16</v>
      </c>
      <c r="M54" s="41" t="s">
        <v>17</v>
      </c>
      <c r="N54" s="41" t="s">
        <v>18</v>
      </c>
      <c r="O54" s="41" t="s">
        <v>19</v>
      </c>
      <c r="P54" s="41" t="s">
        <v>20</v>
      </c>
    </row>
    <row r="55" spans="1:16" ht="15.75" thickBot="1">
      <c r="A55" s="247" t="s">
        <v>21</v>
      </c>
      <c r="B55" s="247"/>
      <c r="C55" s="247"/>
      <c r="D55" s="247"/>
      <c r="E55" s="247"/>
      <c r="F55" s="247"/>
      <c r="G55" s="247"/>
      <c r="H55" s="247"/>
      <c r="I55" s="247"/>
      <c r="J55" s="247"/>
      <c r="K55" s="247"/>
      <c r="L55" s="247"/>
      <c r="M55" s="247"/>
      <c r="N55" s="247"/>
      <c r="O55" s="247"/>
      <c r="P55" s="247"/>
    </row>
    <row r="56" spans="1:16" ht="30.75" thickBot="1">
      <c r="A56" s="46">
        <v>384</v>
      </c>
      <c r="B56" s="32" t="s">
        <v>47</v>
      </c>
      <c r="C56" s="32">
        <v>200</v>
      </c>
      <c r="D56" s="43">
        <v>3.09</v>
      </c>
      <c r="E56" s="43">
        <v>4.07</v>
      </c>
      <c r="F56" s="32">
        <v>36.979999999999997</v>
      </c>
      <c r="G56" s="32">
        <v>197</v>
      </c>
      <c r="H56" s="43">
        <v>0.03</v>
      </c>
      <c r="I56" s="43"/>
      <c r="J56" s="48">
        <v>0.37</v>
      </c>
      <c r="K56" s="43">
        <v>20</v>
      </c>
      <c r="L56" s="32">
        <v>0.17</v>
      </c>
      <c r="M56" s="43">
        <v>5.9</v>
      </c>
      <c r="N56" s="43">
        <v>67</v>
      </c>
      <c r="O56" s="43">
        <v>21.8</v>
      </c>
      <c r="P56" s="40">
        <v>0.47</v>
      </c>
    </row>
    <row r="57" spans="1:16">
      <c r="A57" s="40">
        <v>42</v>
      </c>
      <c r="B57" s="40" t="s">
        <v>22</v>
      </c>
      <c r="C57" s="40">
        <v>10</v>
      </c>
      <c r="D57" s="40">
        <v>2.3199999999999998</v>
      </c>
      <c r="E57" s="40">
        <v>2.95</v>
      </c>
      <c r="F57" s="40"/>
      <c r="G57" s="40">
        <v>36.4</v>
      </c>
      <c r="H57" s="243"/>
      <c r="I57" s="243"/>
      <c r="J57" s="40">
        <v>7.0000000000000007E-2</v>
      </c>
      <c r="K57" s="40">
        <v>26</v>
      </c>
      <c r="L57" s="40"/>
      <c r="M57" s="40">
        <v>88</v>
      </c>
      <c r="N57" s="40">
        <v>50</v>
      </c>
      <c r="O57" s="40">
        <v>3.5</v>
      </c>
      <c r="P57" s="40">
        <v>0.1</v>
      </c>
    </row>
    <row r="58" spans="1:16" ht="15.75" thickBot="1">
      <c r="A58" s="40"/>
      <c r="B58" s="40" t="s">
        <v>23</v>
      </c>
      <c r="C58" s="40">
        <v>30</v>
      </c>
      <c r="D58" s="40">
        <v>1.85</v>
      </c>
      <c r="E58" s="40">
        <v>0.15</v>
      </c>
      <c r="F58" s="40">
        <v>12.1</v>
      </c>
      <c r="G58" s="40">
        <v>59</v>
      </c>
      <c r="H58" s="243">
        <v>2.5000000000000001E-2</v>
      </c>
      <c r="I58" s="243"/>
      <c r="J58" s="40"/>
      <c r="K58" s="40"/>
      <c r="L58" s="40">
        <v>0.27</v>
      </c>
      <c r="M58" s="40">
        <v>4.9000000000000004</v>
      </c>
      <c r="N58" s="40">
        <v>15.44</v>
      </c>
      <c r="O58" s="40">
        <v>3.43</v>
      </c>
      <c r="P58" s="40">
        <v>0.26</v>
      </c>
    </row>
    <row r="59" spans="1:16" ht="16.5" thickBot="1">
      <c r="A59" s="46">
        <v>960</v>
      </c>
      <c r="B59" s="32" t="s">
        <v>48</v>
      </c>
      <c r="C59" s="32">
        <v>200</v>
      </c>
      <c r="D59" s="43">
        <v>3.52</v>
      </c>
      <c r="E59" s="43">
        <v>3.72</v>
      </c>
      <c r="F59" s="32">
        <v>25.49</v>
      </c>
      <c r="G59" s="32">
        <v>145.19999999999999</v>
      </c>
      <c r="H59" s="43">
        <v>0.04</v>
      </c>
      <c r="I59" s="43">
        <v>1.3</v>
      </c>
      <c r="J59" s="47">
        <v>1.3</v>
      </c>
      <c r="K59" s="43">
        <v>0.01</v>
      </c>
      <c r="L59" s="32"/>
      <c r="M59" s="43">
        <v>122</v>
      </c>
      <c r="N59" s="43">
        <v>90</v>
      </c>
      <c r="O59" s="43">
        <v>14</v>
      </c>
      <c r="P59" s="32">
        <v>0.56000000000000005</v>
      </c>
    </row>
    <row r="60" spans="1:16" ht="0.75" customHeight="1">
      <c r="A60" s="40"/>
      <c r="B60" s="40"/>
      <c r="C60" s="40"/>
      <c r="D60" s="40"/>
      <c r="E60" s="40"/>
      <c r="F60" s="40"/>
      <c r="G60" s="40"/>
      <c r="H60" s="243"/>
      <c r="I60" s="243"/>
      <c r="J60" s="40"/>
      <c r="K60" s="40"/>
      <c r="L60" s="40"/>
      <c r="M60" s="40"/>
      <c r="N60" s="40"/>
      <c r="O60" s="40"/>
      <c r="P60" s="40"/>
    </row>
    <row r="61" spans="1:16">
      <c r="A61" s="40"/>
      <c r="B61" s="41" t="s">
        <v>27</v>
      </c>
      <c r="C61" s="40"/>
      <c r="D61" s="40">
        <f>SUM(D56:D60)</f>
        <v>10.78</v>
      </c>
      <c r="E61" s="40">
        <f>SUM(E56:E60)</f>
        <v>10.89</v>
      </c>
      <c r="F61" s="40">
        <f>SUM(F56:F60)</f>
        <v>74.569999999999993</v>
      </c>
      <c r="G61" s="41">
        <f>SUM(G56:G60)</f>
        <v>437.59999999999997</v>
      </c>
      <c r="H61" s="243">
        <f>SUM(H56:H60)</f>
        <v>9.5000000000000001E-2</v>
      </c>
      <c r="I61" s="243"/>
      <c r="J61" s="40">
        <f t="shared" ref="J61:P61" si="3">SUM(J56:J60)</f>
        <v>1.74</v>
      </c>
      <c r="K61" s="40">
        <f t="shared" si="3"/>
        <v>46.01</v>
      </c>
      <c r="L61" s="40">
        <f t="shared" si="3"/>
        <v>0.44000000000000006</v>
      </c>
      <c r="M61" s="40">
        <f t="shared" si="3"/>
        <v>220.8</v>
      </c>
      <c r="N61" s="40">
        <f t="shared" si="3"/>
        <v>222.44</v>
      </c>
      <c r="O61" s="40">
        <f t="shared" si="3"/>
        <v>42.730000000000004</v>
      </c>
      <c r="P61" s="40">
        <f t="shared" si="3"/>
        <v>1.3900000000000001</v>
      </c>
    </row>
    <row r="62" spans="1:16" ht="15.75" thickBot="1">
      <c r="A62" s="247" t="s">
        <v>28</v>
      </c>
      <c r="B62" s="247"/>
      <c r="C62" s="247"/>
      <c r="D62" s="247"/>
      <c r="E62" s="247"/>
      <c r="F62" s="247"/>
      <c r="G62" s="247"/>
      <c r="H62" s="247"/>
      <c r="I62" s="247"/>
      <c r="J62" s="247"/>
      <c r="K62" s="247"/>
      <c r="L62" s="247"/>
      <c r="M62" s="247"/>
      <c r="N62" s="247"/>
      <c r="O62" s="247"/>
      <c r="P62" s="247"/>
    </row>
    <row r="63" spans="1:16" ht="16.5" thickBot="1">
      <c r="A63" s="30"/>
      <c r="B63" s="31" t="s">
        <v>49</v>
      </c>
      <c r="C63" s="31">
        <v>80</v>
      </c>
      <c r="D63" s="42">
        <v>1.6</v>
      </c>
      <c r="E63" s="42">
        <v>5.0999999999999996</v>
      </c>
      <c r="F63" s="31">
        <v>6.8</v>
      </c>
      <c r="G63" s="31">
        <v>80</v>
      </c>
      <c r="H63" s="43">
        <v>0.01</v>
      </c>
      <c r="I63" s="43">
        <v>5.6</v>
      </c>
      <c r="J63" s="43">
        <v>5.6</v>
      </c>
      <c r="K63" s="44"/>
      <c r="L63" s="45"/>
      <c r="M63" s="43">
        <v>32.799999999999997</v>
      </c>
      <c r="N63" s="43">
        <v>29.6</v>
      </c>
      <c r="O63" s="43">
        <v>12</v>
      </c>
      <c r="P63" s="32">
        <v>0.6</v>
      </c>
    </row>
    <row r="64" spans="1:16" ht="16.5" thickBot="1">
      <c r="A64" s="33">
        <v>170</v>
      </c>
      <c r="B64" s="34" t="s">
        <v>50</v>
      </c>
      <c r="C64" s="34" t="s">
        <v>53</v>
      </c>
      <c r="D64" s="35">
        <v>6.21</v>
      </c>
      <c r="E64" s="35">
        <v>8.51</v>
      </c>
      <c r="F64" s="34">
        <v>16.55</v>
      </c>
      <c r="G64" s="34">
        <v>168.2</v>
      </c>
      <c r="H64" s="37">
        <v>0.12</v>
      </c>
      <c r="I64" s="37">
        <v>8.32</v>
      </c>
      <c r="J64" s="37">
        <v>25.5</v>
      </c>
      <c r="K64" s="48">
        <v>34.299999999999997</v>
      </c>
      <c r="L64" s="36">
        <v>0.4</v>
      </c>
      <c r="M64" s="37">
        <v>45.3</v>
      </c>
      <c r="N64" s="37">
        <v>34.299999999999997</v>
      </c>
      <c r="O64" s="37">
        <v>106.02</v>
      </c>
      <c r="P64" s="36">
        <v>1.73</v>
      </c>
    </row>
    <row r="65" spans="1:16" ht="15.75" thickBot="1">
      <c r="A65" s="40">
        <v>646</v>
      </c>
      <c r="B65" s="40" t="s">
        <v>51</v>
      </c>
      <c r="C65" s="235" t="s">
        <v>105</v>
      </c>
      <c r="D65" s="40">
        <v>25.38</v>
      </c>
      <c r="E65" s="40">
        <v>21.25</v>
      </c>
      <c r="F65" s="40">
        <v>44.61</v>
      </c>
      <c r="G65" s="40">
        <v>471.25</v>
      </c>
      <c r="H65" s="243">
        <v>0.08</v>
      </c>
      <c r="I65" s="243"/>
      <c r="J65" s="40">
        <v>1.26</v>
      </c>
      <c r="K65" s="40">
        <v>60</v>
      </c>
      <c r="L65" s="40"/>
      <c r="M65" s="40">
        <v>56.38</v>
      </c>
      <c r="N65" s="40">
        <v>249.13</v>
      </c>
      <c r="O65" s="40">
        <v>59.38</v>
      </c>
      <c r="P65" s="40">
        <v>2.74</v>
      </c>
    </row>
    <row r="66" spans="1:16" ht="30.75" thickBot="1">
      <c r="A66" s="46">
        <v>868</v>
      </c>
      <c r="B66" s="32" t="s">
        <v>52</v>
      </c>
      <c r="C66" s="32">
        <v>200</v>
      </c>
      <c r="D66" s="43">
        <v>0.16</v>
      </c>
      <c r="E66" s="43"/>
      <c r="F66" s="32">
        <v>24</v>
      </c>
      <c r="G66" s="32">
        <v>108</v>
      </c>
      <c r="H66" s="243"/>
      <c r="I66" s="243"/>
      <c r="J66" s="40">
        <v>5.2</v>
      </c>
      <c r="K66" s="40"/>
      <c r="L66" s="40"/>
      <c r="M66" s="40">
        <v>6.4</v>
      </c>
      <c r="N66" s="40"/>
      <c r="O66" s="40">
        <v>3.6</v>
      </c>
      <c r="P66" s="40">
        <v>0.9</v>
      </c>
    </row>
    <row r="67" spans="1:16">
      <c r="A67" s="40"/>
      <c r="B67" s="40" t="s">
        <v>35</v>
      </c>
      <c r="C67" s="40">
        <v>50</v>
      </c>
      <c r="D67" s="40">
        <v>3.9</v>
      </c>
      <c r="E67" s="40">
        <v>0.7</v>
      </c>
      <c r="F67" s="40">
        <v>19.3</v>
      </c>
      <c r="G67" s="40">
        <v>104</v>
      </c>
      <c r="H67" s="243">
        <v>0.11</v>
      </c>
      <c r="I67" s="243"/>
      <c r="J67" s="40"/>
      <c r="K67" s="40"/>
      <c r="L67" s="40">
        <v>0.84</v>
      </c>
      <c r="M67" s="40">
        <v>20.64</v>
      </c>
      <c r="N67" s="40">
        <v>92.64</v>
      </c>
      <c r="O67" s="40">
        <v>27.6</v>
      </c>
      <c r="P67" s="40">
        <v>2.2799999999999998</v>
      </c>
    </row>
    <row r="68" spans="1:16">
      <c r="A68" s="40"/>
      <c r="B68" s="41" t="s">
        <v>36</v>
      </c>
      <c r="C68" s="40"/>
      <c r="D68" s="40">
        <f>SUM(D63:D67)</f>
        <v>37.249999999999993</v>
      </c>
      <c r="E68" s="40">
        <f>SUM(E63:E67)</f>
        <v>35.56</v>
      </c>
      <c r="F68" s="40">
        <f>SUM(F63:F67)</f>
        <v>111.26</v>
      </c>
      <c r="G68" s="41">
        <f>SUM(G63:G67)</f>
        <v>931.45</v>
      </c>
      <c r="H68" s="243">
        <f>SUM(H63:H67)</f>
        <v>0.32</v>
      </c>
      <c r="I68" s="243"/>
      <c r="J68" s="40">
        <f t="shared" ref="J68:P68" si="4">SUM(J63:J67)</f>
        <v>37.56</v>
      </c>
      <c r="K68" s="40">
        <f t="shared" si="4"/>
        <v>94.3</v>
      </c>
      <c r="L68" s="40">
        <f t="shared" si="4"/>
        <v>1.24</v>
      </c>
      <c r="M68" s="40">
        <f t="shared" si="4"/>
        <v>161.51999999999998</v>
      </c>
      <c r="N68" s="40">
        <f t="shared" si="4"/>
        <v>405.66999999999996</v>
      </c>
      <c r="O68" s="40">
        <f t="shared" si="4"/>
        <v>208.6</v>
      </c>
      <c r="P68" s="40">
        <f t="shared" si="4"/>
        <v>8.25</v>
      </c>
    </row>
    <row r="69" spans="1:16">
      <c r="A69" s="45"/>
      <c r="B69" s="49" t="s">
        <v>38</v>
      </c>
      <c r="C69" s="45"/>
      <c r="D69" s="45">
        <v>48.03</v>
      </c>
      <c r="E69" s="45">
        <v>46.45</v>
      </c>
      <c r="F69" s="45">
        <v>185.83</v>
      </c>
      <c r="G69" s="9">
        <v>1370</v>
      </c>
      <c r="H69" s="45">
        <v>0.42</v>
      </c>
      <c r="I69" s="45"/>
      <c r="J69" s="45">
        <v>39.299999999999997</v>
      </c>
      <c r="K69" s="45">
        <v>140.31</v>
      </c>
      <c r="L69" s="45">
        <v>1.68</v>
      </c>
      <c r="M69" s="45">
        <v>382.32</v>
      </c>
      <c r="N69" s="45">
        <v>628.11</v>
      </c>
      <c r="O69" s="45">
        <v>251.33</v>
      </c>
      <c r="P69" s="45">
        <v>9.64</v>
      </c>
    </row>
    <row r="79" spans="1:16" ht="0.75" customHeight="1"/>
    <row r="80" spans="1:16" ht="19.5" thickBot="1">
      <c r="A80" s="51" t="s">
        <v>54</v>
      </c>
      <c r="B80" s="50"/>
      <c r="C80" s="50"/>
      <c r="D80" s="50"/>
      <c r="E80" s="50"/>
      <c r="F80" s="50"/>
      <c r="G80" s="50"/>
      <c r="H80" s="50"/>
      <c r="I80" s="50"/>
      <c r="J80" s="50"/>
      <c r="K80" s="50"/>
      <c r="L80" s="50"/>
      <c r="M80" s="50"/>
      <c r="N80" s="50"/>
      <c r="O80" s="50"/>
      <c r="P80" s="50"/>
    </row>
    <row r="81" spans="1:16" ht="60">
      <c r="A81" s="58" t="s">
        <v>3</v>
      </c>
      <c r="B81" s="59" t="s">
        <v>4</v>
      </c>
      <c r="C81" s="59" t="s">
        <v>5</v>
      </c>
      <c r="D81" s="251" t="s">
        <v>6</v>
      </c>
      <c r="E81" s="252"/>
      <c r="F81" s="253"/>
      <c r="G81" s="59" t="s">
        <v>7</v>
      </c>
      <c r="H81" s="254" t="s">
        <v>8</v>
      </c>
      <c r="I81" s="255"/>
      <c r="J81" s="255"/>
      <c r="K81" s="255"/>
      <c r="L81" s="256"/>
      <c r="M81" s="251" t="s">
        <v>9</v>
      </c>
      <c r="N81" s="252"/>
      <c r="O81" s="252"/>
      <c r="P81" s="253"/>
    </row>
    <row r="82" spans="1:16">
      <c r="A82" s="60"/>
      <c r="B82" s="60"/>
      <c r="C82" s="60"/>
      <c r="D82" s="61" t="s">
        <v>10</v>
      </c>
      <c r="E82" s="61" t="s">
        <v>11</v>
      </c>
      <c r="F82" s="61" t="s">
        <v>12</v>
      </c>
      <c r="G82" s="61"/>
      <c r="H82" s="250" t="s">
        <v>13</v>
      </c>
      <c r="I82" s="250"/>
      <c r="J82" s="61" t="s">
        <v>14</v>
      </c>
      <c r="K82" s="61" t="s">
        <v>15</v>
      </c>
      <c r="L82" s="61" t="s">
        <v>16</v>
      </c>
      <c r="M82" s="61" t="s">
        <v>17</v>
      </c>
      <c r="N82" s="61" t="s">
        <v>18</v>
      </c>
      <c r="O82" s="61" t="s">
        <v>19</v>
      </c>
      <c r="P82" s="61" t="s">
        <v>20</v>
      </c>
    </row>
    <row r="83" spans="1:16">
      <c r="A83" s="247" t="s">
        <v>21</v>
      </c>
      <c r="B83" s="247"/>
      <c r="C83" s="247"/>
      <c r="D83" s="247"/>
      <c r="E83" s="247"/>
      <c r="F83" s="247"/>
      <c r="G83" s="247"/>
      <c r="H83" s="247"/>
      <c r="I83" s="247"/>
      <c r="J83" s="247"/>
      <c r="K83" s="247"/>
      <c r="L83" s="247"/>
      <c r="M83" s="247"/>
      <c r="N83" s="247"/>
      <c r="O83" s="247"/>
      <c r="P83" s="247"/>
    </row>
    <row r="84" spans="1:16" ht="17.25" customHeight="1">
      <c r="A84" s="234">
        <v>41</v>
      </c>
      <c r="B84" s="234" t="s">
        <v>69</v>
      </c>
      <c r="C84" s="234">
        <v>10</v>
      </c>
      <c r="D84" s="234"/>
      <c r="E84" s="234">
        <v>8.1999999999999993</v>
      </c>
      <c r="F84" s="234">
        <v>0.1</v>
      </c>
      <c r="G84" s="234">
        <v>75</v>
      </c>
      <c r="H84" s="243"/>
      <c r="I84" s="243"/>
      <c r="J84" s="234"/>
      <c r="K84" s="234">
        <v>59</v>
      </c>
      <c r="L84" s="234"/>
      <c r="M84" s="234">
        <v>1</v>
      </c>
      <c r="N84" s="234">
        <v>2</v>
      </c>
      <c r="O84" s="234"/>
      <c r="P84" s="234"/>
    </row>
    <row r="85" spans="1:16">
      <c r="A85" s="5"/>
      <c r="B85" s="5" t="s">
        <v>23</v>
      </c>
      <c r="C85" s="5">
        <v>30</v>
      </c>
      <c r="D85" s="5">
        <v>1.85</v>
      </c>
      <c r="E85" s="5">
        <v>0.15</v>
      </c>
      <c r="F85" s="5">
        <v>12.1</v>
      </c>
      <c r="G85" s="5">
        <v>59</v>
      </c>
      <c r="H85" s="243">
        <v>2.5000000000000001E-2</v>
      </c>
      <c r="I85" s="243"/>
      <c r="J85" s="5"/>
      <c r="K85" s="5"/>
      <c r="L85" s="5">
        <v>0.27</v>
      </c>
      <c r="M85" s="5">
        <v>4.9000000000000004</v>
      </c>
      <c r="N85" s="5">
        <v>15.44</v>
      </c>
      <c r="O85" s="5">
        <v>3.43</v>
      </c>
      <c r="P85" s="5">
        <v>0.26</v>
      </c>
    </row>
    <row r="86" spans="1:16" ht="14.25" customHeight="1">
      <c r="A86" s="5">
        <v>438</v>
      </c>
      <c r="B86" s="5" t="s">
        <v>24</v>
      </c>
      <c r="C86" s="5">
        <v>120</v>
      </c>
      <c r="D86" s="5">
        <v>18.989999999999998</v>
      </c>
      <c r="E86" s="5">
        <v>28.32</v>
      </c>
      <c r="F86" s="5">
        <v>3.51</v>
      </c>
      <c r="G86" s="5">
        <v>345.9</v>
      </c>
      <c r="H86" s="243">
        <v>0.13</v>
      </c>
      <c r="I86" s="243"/>
      <c r="J86" s="5">
        <v>0.33</v>
      </c>
      <c r="K86" s="5">
        <v>452.9</v>
      </c>
      <c r="L86" s="5"/>
      <c r="M86" s="5">
        <v>151.72</v>
      </c>
      <c r="N86" s="5">
        <v>346.49</v>
      </c>
      <c r="O86" s="5">
        <v>25.97</v>
      </c>
      <c r="P86" s="5">
        <v>3.91</v>
      </c>
    </row>
    <row r="87" spans="1:16" ht="18" customHeight="1">
      <c r="A87" s="5">
        <v>952</v>
      </c>
      <c r="B87" s="5" t="s">
        <v>25</v>
      </c>
      <c r="C87" s="5">
        <v>200</v>
      </c>
      <c r="D87" s="5">
        <v>1.4</v>
      </c>
      <c r="E87" s="5">
        <v>2</v>
      </c>
      <c r="F87" s="5">
        <v>22.4</v>
      </c>
      <c r="G87" s="5">
        <v>116</v>
      </c>
      <c r="H87" s="243">
        <v>0.02</v>
      </c>
      <c r="I87" s="243"/>
      <c r="J87" s="5"/>
      <c r="K87" s="5">
        <v>0.08</v>
      </c>
      <c r="L87" s="5"/>
      <c r="M87" s="5">
        <v>34</v>
      </c>
      <c r="N87" s="5">
        <v>45</v>
      </c>
      <c r="O87" s="5">
        <v>7</v>
      </c>
      <c r="P87" s="5">
        <v>0.06</v>
      </c>
    </row>
    <row r="88" spans="1:16" ht="15" customHeight="1">
      <c r="A88" s="5"/>
      <c r="B88" s="5" t="s">
        <v>26</v>
      </c>
      <c r="C88" s="5">
        <v>25</v>
      </c>
      <c r="D88" s="5">
        <v>1.85</v>
      </c>
      <c r="E88" s="5">
        <v>0.15</v>
      </c>
      <c r="F88" s="5">
        <v>12.1</v>
      </c>
      <c r="G88" s="5">
        <v>59</v>
      </c>
      <c r="H88" s="243">
        <v>2.5000000000000001E-2</v>
      </c>
      <c r="I88" s="243"/>
      <c r="J88" s="5"/>
      <c r="K88" s="5"/>
      <c r="L88" s="5">
        <v>0.27</v>
      </c>
      <c r="M88" s="5">
        <v>4.9000000000000004</v>
      </c>
      <c r="N88" s="5">
        <v>15.44</v>
      </c>
      <c r="O88" s="5">
        <v>3.43</v>
      </c>
      <c r="P88" s="5">
        <v>0.26</v>
      </c>
    </row>
    <row r="89" spans="1:16">
      <c r="A89" s="5"/>
      <c r="B89" s="6" t="s">
        <v>27</v>
      </c>
      <c r="C89" s="5"/>
      <c r="D89" s="5">
        <f>SUM(D84:D88)</f>
        <v>24.09</v>
      </c>
      <c r="E89" s="5">
        <f>SUM(E84:E88)</f>
        <v>38.82</v>
      </c>
      <c r="F89" s="5">
        <f>SUM(F84:F88)</f>
        <v>50.21</v>
      </c>
      <c r="G89" s="6">
        <f>SUM(G84:G88)</f>
        <v>654.9</v>
      </c>
      <c r="H89" s="243">
        <f>SUM(H84:H88)</f>
        <v>0.19999999999999998</v>
      </c>
      <c r="I89" s="243"/>
      <c r="J89" s="5">
        <f t="shared" ref="J89:P89" si="5">SUM(J84:J88)</f>
        <v>0.33</v>
      </c>
      <c r="K89" s="5">
        <f t="shared" si="5"/>
        <v>511.97999999999996</v>
      </c>
      <c r="L89" s="5">
        <f t="shared" si="5"/>
        <v>0.54</v>
      </c>
      <c r="M89" s="5">
        <f t="shared" si="5"/>
        <v>196.52</v>
      </c>
      <c r="N89" s="5">
        <f t="shared" si="5"/>
        <v>424.37</v>
      </c>
      <c r="O89" s="5">
        <f t="shared" si="5"/>
        <v>39.83</v>
      </c>
      <c r="P89" s="5">
        <f t="shared" si="5"/>
        <v>4.4899999999999993</v>
      </c>
    </row>
    <row r="90" spans="1:16" ht="15.75" thickBot="1">
      <c r="A90" s="247" t="s">
        <v>28</v>
      </c>
      <c r="B90" s="247"/>
      <c r="C90" s="247"/>
      <c r="D90" s="247"/>
      <c r="E90" s="247"/>
      <c r="F90" s="247"/>
      <c r="G90" s="247"/>
      <c r="H90" s="247"/>
      <c r="I90" s="247"/>
      <c r="J90" s="247"/>
      <c r="K90" s="247"/>
      <c r="L90" s="247"/>
      <c r="M90" s="247"/>
      <c r="N90" s="247"/>
      <c r="O90" s="247"/>
      <c r="P90" s="247"/>
    </row>
    <row r="91" spans="1:16" ht="15.75" thickBot="1">
      <c r="A91" s="226">
        <v>126</v>
      </c>
      <c r="B91" s="216" t="s">
        <v>104</v>
      </c>
      <c r="C91" s="216">
        <v>100</v>
      </c>
      <c r="D91" s="204">
        <v>2.35</v>
      </c>
      <c r="E91" s="204">
        <v>4.5999999999999996</v>
      </c>
      <c r="F91" s="216">
        <v>12.33</v>
      </c>
      <c r="G91" s="216">
        <v>100.1</v>
      </c>
      <c r="H91" s="204">
        <v>0.03</v>
      </c>
      <c r="I91" s="204"/>
      <c r="J91" s="234">
        <v>6.72</v>
      </c>
      <c r="K91" s="234"/>
      <c r="L91" s="234"/>
      <c r="M91" s="234">
        <v>38.24</v>
      </c>
      <c r="N91" s="234">
        <v>60.79</v>
      </c>
      <c r="O91" s="234">
        <v>29.63</v>
      </c>
      <c r="P91" s="234">
        <v>1.77</v>
      </c>
    </row>
    <row r="92" spans="1:16" ht="15.75" thickBot="1">
      <c r="A92" s="66">
        <v>201</v>
      </c>
      <c r="B92" s="56" t="s">
        <v>56</v>
      </c>
      <c r="C92" s="56">
        <v>250</v>
      </c>
      <c r="D92" s="57">
        <v>2.68</v>
      </c>
      <c r="E92" s="57">
        <v>2.8</v>
      </c>
      <c r="F92" s="56">
        <v>17.14</v>
      </c>
      <c r="G92" s="56">
        <v>104.5</v>
      </c>
      <c r="H92" s="57">
        <v>0.11</v>
      </c>
      <c r="I92" s="57">
        <v>6.6</v>
      </c>
      <c r="J92" s="60">
        <v>8.25</v>
      </c>
      <c r="K92" s="60"/>
      <c r="L92" s="60">
        <v>1.73</v>
      </c>
      <c r="M92" s="60">
        <v>26.1</v>
      </c>
      <c r="N92" s="60">
        <v>28.5</v>
      </c>
      <c r="O92" s="60">
        <v>82.65</v>
      </c>
      <c r="P92" s="60">
        <v>1.3</v>
      </c>
    </row>
    <row r="93" spans="1:16" ht="30">
      <c r="A93" s="68">
        <v>296</v>
      </c>
      <c r="B93" s="69" t="s">
        <v>57</v>
      </c>
      <c r="C93" s="69" t="s">
        <v>59</v>
      </c>
      <c r="D93" s="70">
        <v>3.96</v>
      </c>
      <c r="E93" s="70">
        <v>5.93</v>
      </c>
      <c r="F93" s="69">
        <v>26.5</v>
      </c>
      <c r="G93" s="69">
        <v>199.8</v>
      </c>
      <c r="H93" s="70">
        <v>0.14000000000000001</v>
      </c>
      <c r="I93" s="70">
        <v>18.170000000000002</v>
      </c>
      <c r="J93" s="71">
        <v>38</v>
      </c>
      <c r="K93" s="71">
        <v>25.5</v>
      </c>
      <c r="L93" s="71">
        <v>0.54</v>
      </c>
      <c r="M93" s="71">
        <v>20.9</v>
      </c>
      <c r="N93" s="71">
        <v>27.75</v>
      </c>
      <c r="O93" s="71">
        <v>44.4</v>
      </c>
      <c r="P93" s="71">
        <v>2.12</v>
      </c>
    </row>
    <row r="94" spans="1:16" ht="30.75" thickBot="1">
      <c r="A94" s="60">
        <v>511</v>
      </c>
      <c r="B94" s="60" t="s">
        <v>58</v>
      </c>
      <c r="C94" s="60">
        <v>75</v>
      </c>
      <c r="D94" s="60">
        <v>11.33</v>
      </c>
      <c r="E94" s="60">
        <v>3.68</v>
      </c>
      <c r="F94" s="60">
        <v>7.7</v>
      </c>
      <c r="G94" s="60">
        <v>108.75</v>
      </c>
      <c r="H94" s="60">
        <v>0.08</v>
      </c>
      <c r="I94" s="60"/>
      <c r="J94" s="60">
        <v>2.46</v>
      </c>
      <c r="K94" s="60">
        <v>11.25</v>
      </c>
      <c r="L94" s="60"/>
      <c r="M94" s="60">
        <v>36.47</v>
      </c>
      <c r="N94" s="60">
        <v>154.31</v>
      </c>
      <c r="O94" s="60">
        <v>27.09</v>
      </c>
      <c r="P94" s="60">
        <v>0.82</v>
      </c>
    </row>
    <row r="95" spans="1:16" ht="30.75" thickBot="1">
      <c r="A95" s="65">
        <v>874</v>
      </c>
      <c r="B95" s="52" t="s">
        <v>45</v>
      </c>
      <c r="C95" s="52">
        <v>200</v>
      </c>
      <c r="D95" s="62">
        <v>0.04</v>
      </c>
      <c r="E95" s="62"/>
      <c r="F95" s="52">
        <v>24.76</v>
      </c>
      <c r="G95" s="52">
        <v>94.2</v>
      </c>
      <c r="H95" s="62">
        <v>0.01</v>
      </c>
      <c r="I95" s="62">
        <v>1.08</v>
      </c>
      <c r="J95" s="62">
        <v>1.08</v>
      </c>
      <c r="K95" s="63"/>
      <c r="L95" s="67"/>
      <c r="M95" s="62">
        <v>6.4</v>
      </c>
      <c r="N95" s="62">
        <v>3.6</v>
      </c>
      <c r="O95" s="62"/>
      <c r="P95" s="52">
        <v>0.18</v>
      </c>
    </row>
    <row r="96" spans="1:16">
      <c r="A96" s="60"/>
      <c r="B96" s="60" t="s">
        <v>35</v>
      </c>
      <c r="C96" s="60">
        <v>50</v>
      </c>
      <c r="D96" s="60">
        <v>3.9</v>
      </c>
      <c r="E96" s="60">
        <v>0.7</v>
      </c>
      <c r="F96" s="60">
        <v>19.3</v>
      </c>
      <c r="G96" s="60">
        <v>104</v>
      </c>
      <c r="H96" s="243">
        <v>0.11</v>
      </c>
      <c r="I96" s="243"/>
      <c r="J96" s="60"/>
      <c r="K96" s="60"/>
      <c r="L96" s="60">
        <v>0.84</v>
      </c>
      <c r="M96" s="60">
        <v>20.64</v>
      </c>
      <c r="N96" s="60">
        <v>92.64</v>
      </c>
      <c r="O96" s="60">
        <v>27.6</v>
      </c>
      <c r="P96" s="60">
        <v>2.2799999999999998</v>
      </c>
    </row>
    <row r="97" spans="1:16">
      <c r="A97" s="60"/>
      <c r="B97" s="61" t="s">
        <v>36</v>
      </c>
      <c r="C97" s="60"/>
      <c r="D97" s="60">
        <f>SUM(D91:D96)</f>
        <v>24.259999999999998</v>
      </c>
      <c r="E97" s="60">
        <f>SUM(E91:E96)</f>
        <v>17.709999999999997</v>
      </c>
      <c r="F97" s="60">
        <f>SUM(F91:F96)</f>
        <v>107.73</v>
      </c>
      <c r="G97" s="61">
        <f>SUM(G91:G96)</f>
        <v>711.35</v>
      </c>
      <c r="H97" s="243">
        <f>SUM(H91:H96)</f>
        <v>0.48000000000000004</v>
      </c>
      <c r="I97" s="243"/>
      <c r="J97" s="60">
        <f t="shared" ref="J97:P97" si="6">SUM(J91:J96)</f>
        <v>56.51</v>
      </c>
      <c r="K97" s="60">
        <f t="shared" si="6"/>
        <v>36.75</v>
      </c>
      <c r="L97" s="60">
        <f t="shared" si="6"/>
        <v>3.11</v>
      </c>
      <c r="M97" s="60">
        <f t="shared" si="6"/>
        <v>148.75</v>
      </c>
      <c r="N97" s="60">
        <f t="shared" si="6"/>
        <v>367.59000000000003</v>
      </c>
      <c r="O97" s="60">
        <f t="shared" si="6"/>
        <v>211.37</v>
      </c>
      <c r="P97" s="60">
        <f t="shared" si="6"/>
        <v>8.4700000000000006</v>
      </c>
    </row>
    <row r="98" spans="1:16">
      <c r="A98" s="64"/>
      <c r="B98" s="9" t="s">
        <v>38</v>
      </c>
      <c r="C98" s="64"/>
      <c r="D98" s="64">
        <v>48.35</v>
      </c>
      <c r="E98" s="64">
        <v>56.53</v>
      </c>
      <c r="F98" s="64">
        <v>157.94</v>
      </c>
      <c r="G98" s="9">
        <v>1366.25</v>
      </c>
      <c r="H98" s="64">
        <v>0.68</v>
      </c>
      <c r="I98" s="64"/>
      <c r="J98" s="64">
        <v>56.84</v>
      </c>
      <c r="K98" s="64">
        <v>548.75</v>
      </c>
      <c r="L98" s="64">
        <v>3.65</v>
      </c>
      <c r="M98" s="64">
        <v>345.27</v>
      </c>
      <c r="N98" s="64">
        <v>791.96</v>
      </c>
      <c r="O98" s="64">
        <v>251.2</v>
      </c>
      <c r="P98" s="64">
        <v>12.96</v>
      </c>
    </row>
    <row r="106" spans="1:16" ht="14.25" customHeight="1"/>
    <row r="107" spans="1:16" hidden="1"/>
    <row r="109" spans="1:16" ht="19.5" thickBot="1">
      <c r="A109" s="73" t="s">
        <v>60</v>
      </c>
      <c r="B109" s="72"/>
      <c r="C109" s="72"/>
      <c r="D109" s="72"/>
      <c r="E109" s="72"/>
      <c r="F109" s="72"/>
      <c r="G109" s="72"/>
      <c r="H109" s="72"/>
      <c r="I109" s="72"/>
      <c r="J109" s="72"/>
      <c r="K109" s="72"/>
      <c r="L109" s="72"/>
      <c r="M109" s="72"/>
      <c r="N109" s="72"/>
      <c r="O109" s="72"/>
      <c r="P109" s="72"/>
    </row>
    <row r="110" spans="1:16" ht="60">
      <c r="A110" s="79" t="s">
        <v>3</v>
      </c>
      <c r="B110" s="80" t="s">
        <v>4</v>
      </c>
      <c r="C110" s="80" t="s">
        <v>5</v>
      </c>
      <c r="D110" s="251" t="s">
        <v>6</v>
      </c>
      <c r="E110" s="252"/>
      <c r="F110" s="253"/>
      <c r="G110" s="80" t="s">
        <v>7</v>
      </c>
      <c r="H110" s="254" t="s">
        <v>8</v>
      </c>
      <c r="I110" s="255"/>
      <c r="J110" s="255"/>
      <c r="K110" s="255"/>
      <c r="L110" s="256"/>
      <c r="M110" s="251" t="s">
        <v>9</v>
      </c>
      <c r="N110" s="252"/>
      <c r="O110" s="252"/>
      <c r="P110" s="253"/>
    </row>
    <row r="111" spans="1:16">
      <c r="A111" s="81"/>
      <c r="B111" s="81"/>
      <c r="C111" s="81"/>
      <c r="D111" s="82" t="s">
        <v>10</v>
      </c>
      <c r="E111" s="82" t="s">
        <v>11</v>
      </c>
      <c r="F111" s="82" t="s">
        <v>12</v>
      </c>
      <c r="G111" s="82"/>
      <c r="H111" s="250" t="s">
        <v>13</v>
      </c>
      <c r="I111" s="250"/>
      <c r="J111" s="82" t="s">
        <v>14</v>
      </c>
      <c r="K111" s="82" t="s">
        <v>15</v>
      </c>
      <c r="L111" s="82" t="s">
        <v>16</v>
      </c>
      <c r="M111" s="82" t="s">
        <v>17</v>
      </c>
      <c r="N111" s="82" t="s">
        <v>18</v>
      </c>
      <c r="O111" s="82" t="s">
        <v>19</v>
      </c>
      <c r="P111" s="82" t="s">
        <v>20</v>
      </c>
    </row>
    <row r="112" spans="1:16">
      <c r="A112" s="247" t="s">
        <v>21</v>
      </c>
      <c r="B112" s="247"/>
      <c r="C112" s="247"/>
      <c r="D112" s="247"/>
      <c r="E112" s="247"/>
      <c r="F112" s="247"/>
      <c r="G112" s="247"/>
      <c r="H112" s="247"/>
      <c r="I112" s="247"/>
      <c r="J112" s="247"/>
      <c r="K112" s="247"/>
      <c r="L112" s="247"/>
      <c r="M112" s="247"/>
      <c r="N112" s="247"/>
      <c r="O112" s="247"/>
      <c r="P112" s="247"/>
    </row>
    <row r="113" spans="1:16" ht="30.75" thickBot="1">
      <c r="A113" s="81">
        <v>3</v>
      </c>
      <c r="B113" s="81" t="s">
        <v>61</v>
      </c>
      <c r="C113" s="92" t="s">
        <v>62</v>
      </c>
      <c r="D113" s="81">
        <v>4.6399999999999997</v>
      </c>
      <c r="E113" s="81">
        <v>9.6999999999999993</v>
      </c>
      <c r="F113" s="81">
        <v>18.5</v>
      </c>
      <c r="G113" s="81">
        <v>196.6</v>
      </c>
      <c r="H113" s="243"/>
      <c r="I113" s="243"/>
      <c r="J113" s="81"/>
      <c r="K113" s="81">
        <v>59</v>
      </c>
      <c r="L113" s="81"/>
      <c r="M113" s="81">
        <v>10.4</v>
      </c>
      <c r="N113" s="81"/>
      <c r="O113" s="81">
        <v>12.4</v>
      </c>
      <c r="P113" s="81">
        <v>0.7</v>
      </c>
    </row>
    <row r="114" spans="1:16" ht="30.75" thickBot="1">
      <c r="A114" s="88">
        <v>378</v>
      </c>
      <c r="B114" s="76" t="s">
        <v>63</v>
      </c>
      <c r="C114" s="76">
        <v>200</v>
      </c>
      <c r="D114" s="83">
        <v>6.9</v>
      </c>
      <c r="E114" s="83">
        <v>8.3000000000000007</v>
      </c>
      <c r="F114" s="76">
        <v>38.6</v>
      </c>
      <c r="G114" s="76">
        <v>264.7</v>
      </c>
      <c r="H114" s="243"/>
      <c r="I114" s="243"/>
      <c r="J114" s="81">
        <v>0.49</v>
      </c>
      <c r="K114" s="81"/>
      <c r="L114" s="81">
        <v>0.51</v>
      </c>
      <c r="M114" s="81">
        <v>228.5</v>
      </c>
      <c r="N114" s="81"/>
      <c r="O114" s="81">
        <v>45.9</v>
      </c>
      <c r="P114" s="81">
        <v>2.2400000000000002</v>
      </c>
    </row>
    <row r="115" spans="1:16" ht="15" customHeight="1" thickBot="1">
      <c r="A115" s="89">
        <v>944</v>
      </c>
      <c r="B115" s="77" t="s">
        <v>40</v>
      </c>
      <c r="C115" s="77">
        <v>200</v>
      </c>
      <c r="D115" s="78">
        <v>0.2</v>
      </c>
      <c r="E115" s="78"/>
      <c r="F115" s="77">
        <v>14</v>
      </c>
      <c r="G115" s="77">
        <v>28</v>
      </c>
      <c r="H115" s="243"/>
      <c r="I115" s="243"/>
      <c r="J115" s="81">
        <v>1.8</v>
      </c>
      <c r="K115" s="81"/>
      <c r="L115" s="81"/>
      <c r="M115" s="81">
        <v>6</v>
      </c>
      <c r="N115" s="81"/>
      <c r="O115" s="81"/>
      <c r="P115" s="81">
        <v>0.4</v>
      </c>
    </row>
    <row r="116" spans="1:16" hidden="1">
      <c r="A116" s="81"/>
      <c r="B116" s="81"/>
      <c r="C116" s="81"/>
      <c r="D116" s="81"/>
      <c r="E116" s="81"/>
      <c r="F116" s="81"/>
      <c r="G116" s="81"/>
      <c r="H116" s="243"/>
      <c r="I116" s="243"/>
      <c r="J116" s="81"/>
      <c r="K116" s="81"/>
      <c r="L116" s="81"/>
      <c r="M116" s="81"/>
      <c r="N116" s="81"/>
      <c r="O116" s="81"/>
      <c r="P116" s="81"/>
    </row>
    <row r="117" spans="1:16" hidden="1">
      <c r="A117" s="81"/>
      <c r="B117" s="81"/>
      <c r="C117" s="81"/>
      <c r="D117" s="81"/>
      <c r="E117" s="81"/>
      <c r="F117" s="81"/>
      <c r="G117" s="81"/>
      <c r="H117" s="243"/>
      <c r="I117" s="243"/>
      <c r="J117" s="81"/>
      <c r="K117" s="81"/>
      <c r="L117" s="81"/>
      <c r="M117" s="81"/>
      <c r="N117" s="81"/>
      <c r="O117" s="81"/>
      <c r="P117" s="81"/>
    </row>
    <row r="118" spans="1:16">
      <c r="A118" s="81"/>
      <c r="B118" s="82" t="s">
        <v>27</v>
      </c>
      <c r="C118" s="81"/>
      <c r="D118" s="81">
        <f>SUM(D113:D117)</f>
        <v>11.739999999999998</v>
      </c>
      <c r="E118" s="81">
        <f>SUM(E113:E117)</f>
        <v>18</v>
      </c>
      <c r="F118" s="81">
        <f>SUM(F113:F117)</f>
        <v>71.099999999999994</v>
      </c>
      <c r="G118" s="82">
        <f>SUM(G113:G117)</f>
        <v>489.29999999999995</v>
      </c>
      <c r="H118" s="243"/>
      <c r="I118" s="243"/>
      <c r="J118" s="81">
        <f>SUM(J113:J117)</f>
        <v>2.29</v>
      </c>
      <c r="K118" s="81">
        <f>SUM(K113:K117)</f>
        <v>59</v>
      </c>
      <c r="L118" s="81">
        <f>SUM(L113:L117)</f>
        <v>0.51</v>
      </c>
      <c r="M118" s="81">
        <f>SUM(M113:M117)</f>
        <v>244.9</v>
      </c>
      <c r="N118" s="81"/>
      <c r="O118" s="81">
        <f>SUM(O113:O117)</f>
        <v>58.3</v>
      </c>
      <c r="P118" s="81">
        <f>SUM(P113:P117)</f>
        <v>3.3400000000000003</v>
      </c>
    </row>
    <row r="119" spans="1:16" ht="15.75" thickBot="1">
      <c r="A119" s="247" t="s">
        <v>28</v>
      </c>
      <c r="B119" s="247"/>
      <c r="C119" s="247"/>
      <c r="D119" s="247"/>
      <c r="E119" s="247"/>
      <c r="F119" s="247"/>
      <c r="G119" s="247"/>
      <c r="H119" s="247"/>
      <c r="I119" s="247"/>
      <c r="J119" s="247"/>
      <c r="K119" s="247"/>
      <c r="L119" s="247"/>
      <c r="M119" s="247"/>
      <c r="N119" s="247"/>
      <c r="O119" s="247"/>
      <c r="P119" s="247"/>
    </row>
    <row r="120" spans="1:16" ht="30.75" thickBot="1">
      <c r="A120" s="88">
        <v>81</v>
      </c>
      <c r="B120" s="76" t="s">
        <v>41</v>
      </c>
      <c r="C120" s="76">
        <v>100</v>
      </c>
      <c r="D120" s="86">
        <v>2.63</v>
      </c>
      <c r="E120" s="86">
        <v>8.32</v>
      </c>
      <c r="F120" s="87">
        <v>12.77</v>
      </c>
      <c r="G120" s="87">
        <v>138.66999999999999</v>
      </c>
      <c r="H120" s="83">
        <v>3.33</v>
      </c>
      <c r="I120" s="83">
        <v>25</v>
      </c>
      <c r="J120" s="83">
        <v>41.67</v>
      </c>
      <c r="K120" s="84"/>
      <c r="L120" s="85"/>
      <c r="M120" s="27">
        <v>69.33</v>
      </c>
      <c r="N120" s="27">
        <v>51</v>
      </c>
      <c r="O120" s="27">
        <v>23.67</v>
      </c>
      <c r="P120" s="93">
        <v>0.97</v>
      </c>
    </row>
    <row r="121" spans="1:16" ht="30.75" thickBot="1">
      <c r="A121" s="88">
        <v>202</v>
      </c>
      <c r="B121" s="76" t="s">
        <v>64</v>
      </c>
      <c r="C121" s="76">
        <v>250</v>
      </c>
      <c r="D121" s="83">
        <v>4.9400000000000004</v>
      </c>
      <c r="E121" s="83">
        <v>8.34</v>
      </c>
      <c r="F121" s="76">
        <v>7.21</v>
      </c>
      <c r="G121" s="76">
        <v>123.52</v>
      </c>
      <c r="H121" s="90">
        <v>0.05</v>
      </c>
      <c r="I121" s="90"/>
      <c r="J121" s="90">
        <v>8.31</v>
      </c>
      <c r="K121" s="90">
        <v>9.64</v>
      </c>
      <c r="L121" s="85">
        <v>0.28999999999999998</v>
      </c>
      <c r="M121" s="94">
        <v>22.67</v>
      </c>
      <c r="N121" s="94">
        <v>70.5</v>
      </c>
      <c r="O121" s="94">
        <v>18.09</v>
      </c>
      <c r="P121" s="94">
        <v>1.31</v>
      </c>
    </row>
    <row r="122" spans="1:16" ht="16.5" thickBot="1">
      <c r="A122" s="74">
        <v>378</v>
      </c>
      <c r="B122" s="75" t="s">
        <v>43</v>
      </c>
      <c r="C122" s="76">
        <v>180</v>
      </c>
      <c r="D122" s="83">
        <v>8.9499999999999993</v>
      </c>
      <c r="E122" s="83">
        <v>6.73</v>
      </c>
      <c r="F122" s="76">
        <v>43</v>
      </c>
      <c r="G122" s="76">
        <v>276.52999999999997</v>
      </c>
      <c r="H122" s="83">
        <v>0.22</v>
      </c>
      <c r="I122" s="83"/>
      <c r="J122" s="83"/>
      <c r="K122" s="76">
        <v>0.02</v>
      </c>
      <c r="L122" s="78">
        <v>0.84</v>
      </c>
      <c r="M122" s="91">
        <v>15.57</v>
      </c>
      <c r="N122" s="83">
        <v>251.2</v>
      </c>
      <c r="O122" s="83">
        <v>81</v>
      </c>
      <c r="P122" s="76">
        <v>4.7300000000000004</v>
      </c>
    </row>
    <row r="123" spans="1:16" ht="30.75" thickBot="1">
      <c r="A123" s="89">
        <v>643</v>
      </c>
      <c r="B123" s="77" t="s">
        <v>65</v>
      </c>
      <c r="C123" s="77" t="s">
        <v>66</v>
      </c>
      <c r="D123" s="78">
        <v>10.199999999999999</v>
      </c>
      <c r="E123" s="78">
        <v>12.4</v>
      </c>
      <c r="F123" s="77">
        <v>3.8</v>
      </c>
      <c r="G123" s="77">
        <v>187</v>
      </c>
      <c r="H123" s="243"/>
      <c r="I123" s="243"/>
      <c r="J123" s="81">
        <v>0.3</v>
      </c>
      <c r="K123" s="81"/>
      <c r="L123" s="81"/>
      <c r="M123" s="81">
        <v>14.1</v>
      </c>
      <c r="N123" s="81"/>
      <c r="O123" s="81">
        <v>11.32</v>
      </c>
      <c r="P123" s="81"/>
    </row>
    <row r="124" spans="1:16" ht="15.75" thickBot="1">
      <c r="A124" s="89">
        <v>864</v>
      </c>
      <c r="B124" s="77" t="s">
        <v>67</v>
      </c>
      <c r="C124" s="77">
        <v>200</v>
      </c>
      <c r="D124" s="78">
        <v>0.08</v>
      </c>
      <c r="E124" s="78"/>
      <c r="F124" s="77">
        <v>19.510000000000002</v>
      </c>
      <c r="G124" s="77">
        <v>94</v>
      </c>
      <c r="H124" s="243"/>
      <c r="I124" s="243"/>
      <c r="J124" s="81">
        <v>2.7</v>
      </c>
      <c r="K124" s="81"/>
      <c r="L124" s="81">
        <v>0.2</v>
      </c>
      <c r="M124" s="81">
        <v>3.2</v>
      </c>
      <c r="N124" s="81"/>
      <c r="O124" s="81">
        <v>1.8</v>
      </c>
      <c r="P124" s="81">
        <v>0.84</v>
      </c>
    </row>
    <row r="125" spans="1:16" ht="15.75" thickBot="1">
      <c r="A125" s="89"/>
      <c r="B125" s="77" t="s">
        <v>35</v>
      </c>
      <c r="C125" s="77">
        <v>40</v>
      </c>
      <c r="D125" s="78">
        <v>3.9</v>
      </c>
      <c r="E125" s="78">
        <v>0.7</v>
      </c>
      <c r="F125" s="77">
        <v>19.3</v>
      </c>
      <c r="G125" s="77">
        <v>104</v>
      </c>
      <c r="H125" s="243">
        <v>0.11</v>
      </c>
      <c r="I125" s="243"/>
      <c r="J125" s="81"/>
      <c r="K125" s="81"/>
      <c r="L125" s="81">
        <v>0.84</v>
      </c>
      <c r="M125" s="81">
        <v>20.64</v>
      </c>
      <c r="N125" s="81">
        <v>92.64</v>
      </c>
      <c r="O125" s="81">
        <v>27.6</v>
      </c>
      <c r="P125" s="81">
        <v>2.2799999999999998</v>
      </c>
    </row>
    <row r="126" spans="1:16">
      <c r="A126" s="81"/>
      <c r="B126" s="82" t="s">
        <v>36</v>
      </c>
      <c r="C126" s="81"/>
      <c r="D126" s="81">
        <f>SUM(D120:D125)</f>
        <v>30.699999999999996</v>
      </c>
      <c r="E126" s="81">
        <f>SUM(E120:E125)</f>
        <v>36.49</v>
      </c>
      <c r="F126" s="81">
        <f>SUM(F120:F125)</f>
        <v>105.59</v>
      </c>
      <c r="G126" s="82">
        <f>SUM(G120:G125)</f>
        <v>923.72</v>
      </c>
      <c r="H126" s="243">
        <f>SUM(H120:H125)</f>
        <v>3.71</v>
      </c>
      <c r="I126" s="243"/>
      <c r="J126" s="81">
        <f t="shared" ref="J126:P126" si="7">SUM(J120:J125)</f>
        <v>52.980000000000004</v>
      </c>
      <c r="K126" s="81">
        <f t="shared" si="7"/>
        <v>9.66</v>
      </c>
      <c r="L126" s="81">
        <f t="shared" si="7"/>
        <v>2.17</v>
      </c>
      <c r="M126" s="81">
        <f t="shared" si="7"/>
        <v>145.51</v>
      </c>
      <c r="N126" s="81">
        <f t="shared" si="7"/>
        <v>465.34</v>
      </c>
      <c r="O126" s="81">
        <f t="shared" si="7"/>
        <v>163.48000000000002</v>
      </c>
      <c r="P126" s="81">
        <f t="shared" si="7"/>
        <v>10.130000000000001</v>
      </c>
    </row>
    <row r="127" spans="1:16">
      <c r="A127" s="85"/>
      <c r="B127" s="9" t="s">
        <v>38</v>
      </c>
      <c r="C127" s="85"/>
      <c r="D127" s="85">
        <v>42.24</v>
      </c>
      <c r="E127" s="85">
        <v>54.49</v>
      </c>
      <c r="F127" s="85">
        <v>176.69</v>
      </c>
      <c r="G127" s="85">
        <v>1413</v>
      </c>
      <c r="H127" s="85">
        <v>3.71</v>
      </c>
      <c r="I127" s="85"/>
      <c r="J127" s="85">
        <v>58.98</v>
      </c>
      <c r="K127" s="85">
        <v>68.66</v>
      </c>
      <c r="L127" s="85">
        <v>2.68</v>
      </c>
      <c r="M127" s="85">
        <v>390.41</v>
      </c>
      <c r="N127" s="85">
        <v>465.34</v>
      </c>
      <c r="O127" s="85">
        <v>221.78</v>
      </c>
      <c r="P127" s="85">
        <v>13.47</v>
      </c>
    </row>
    <row r="134" spans="1:16" ht="0.75" customHeight="1"/>
    <row r="135" spans="1:16" ht="19.5" thickBot="1">
      <c r="A135" s="96" t="s">
        <v>68</v>
      </c>
      <c r="B135" s="95"/>
      <c r="C135" s="95"/>
      <c r="D135" s="95"/>
      <c r="E135" s="95"/>
      <c r="F135" s="95"/>
      <c r="G135" s="95"/>
      <c r="H135" s="95"/>
      <c r="I135" s="95"/>
      <c r="J135" s="95"/>
      <c r="K135" s="95"/>
      <c r="L135" s="95"/>
      <c r="M135" s="95"/>
      <c r="N135" s="95"/>
      <c r="O135" s="95"/>
      <c r="P135" s="95"/>
    </row>
    <row r="136" spans="1:16" ht="60">
      <c r="A136" s="107" t="s">
        <v>3</v>
      </c>
      <c r="B136" s="108" t="s">
        <v>4</v>
      </c>
      <c r="C136" s="108" t="s">
        <v>5</v>
      </c>
      <c r="D136" s="251" t="s">
        <v>6</v>
      </c>
      <c r="E136" s="252"/>
      <c r="F136" s="253"/>
      <c r="G136" s="108" t="s">
        <v>7</v>
      </c>
      <c r="H136" s="254" t="s">
        <v>8</v>
      </c>
      <c r="I136" s="255"/>
      <c r="J136" s="255"/>
      <c r="K136" s="255"/>
      <c r="L136" s="256"/>
      <c r="M136" s="251" t="s">
        <v>9</v>
      </c>
      <c r="N136" s="252"/>
      <c r="O136" s="252"/>
      <c r="P136" s="253"/>
    </row>
    <row r="137" spans="1:16">
      <c r="A137" s="109"/>
      <c r="B137" s="109"/>
      <c r="C137" s="109"/>
      <c r="D137" s="110" t="s">
        <v>10</v>
      </c>
      <c r="E137" s="110" t="s">
        <v>11</v>
      </c>
      <c r="F137" s="110" t="s">
        <v>12</v>
      </c>
      <c r="G137" s="110"/>
      <c r="H137" s="250" t="s">
        <v>13</v>
      </c>
      <c r="I137" s="250"/>
      <c r="J137" s="110" t="s">
        <v>14</v>
      </c>
      <c r="K137" s="110" t="s">
        <v>15</v>
      </c>
      <c r="L137" s="110" t="s">
        <v>16</v>
      </c>
      <c r="M137" s="110" t="s">
        <v>17</v>
      </c>
      <c r="N137" s="110" t="s">
        <v>18</v>
      </c>
      <c r="O137" s="110" t="s">
        <v>19</v>
      </c>
      <c r="P137" s="110" t="s">
        <v>20</v>
      </c>
    </row>
    <row r="138" spans="1:16">
      <c r="A138" s="247" t="s">
        <v>21</v>
      </c>
      <c r="B138" s="247"/>
      <c r="C138" s="247"/>
      <c r="D138" s="247"/>
      <c r="E138" s="247"/>
      <c r="F138" s="247"/>
      <c r="G138" s="247"/>
      <c r="H138" s="247"/>
      <c r="I138" s="247"/>
      <c r="J138" s="247"/>
      <c r="K138" s="247"/>
      <c r="L138" s="247"/>
      <c r="M138" s="247"/>
      <c r="N138" s="247"/>
      <c r="O138" s="247"/>
      <c r="P138" s="247"/>
    </row>
    <row r="139" spans="1:16" ht="30">
      <c r="A139" s="109">
        <v>41</v>
      </c>
      <c r="B139" s="109" t="s">
        <v>69</v>
      </c>
      <c r="C139" s="109">
        <v>10</v>
      </c>
      <c r="D139" s="109"/>
      <c r="E139" s="109">
        <v>8.1999999999999993</v>
      </c>
      <c r="F139" s="109">
        <v>0.1</v>
      </c>
      <c r="G139" s="109">
        <v>75</v>
      </c>
      <c r="H139" s="243"/>
      <c r="I139" s="243"/>
      <c r="J139" s="109"/>
      <c r="K139" s="109">
        <v>59</v>
      </c>
      <c r="L139" s="109"/>
      <c r="M139" s="109">
        <v>1</v>
      </c>
      <c r="N139" s="109">
        <v>2</v>
      </c>
      <c r="O139" s="109"/>
      <c r="P139" s="109"/>
    </row>
    <row r="140" spans="1:16">
      <c r="A140" s="109"/>
      <c r="B140" s="109" t="s">
        <v>23</v>
      </c>
      <c r="C140" s="109">
        <v>30</v>
      </c>
      <c r="D140" s="109">
        <v>1.85</v>
      </c>
      <c r="E140" s="109">
        <v>0.15</v>
      </c>
      <c r="F140" s="109">
        <v>12.1</v>
      </c>
      <c r="G140" s="109">
        <v>59</v>
      </c>
      <c r="H140" s="243">
        <v>2.5000000000000001E-2</v>
      </c>
      <c r="I140" s="243"/>
      <c r="J140" s="109"/>
      <c r="K140" s="109"/>
      <c r="L140" s="109">
        <v>0.27</v>
      </c>
      <c r="M140" s="109">
        <v>4.9000000000000004</v>
      </c>
      <c r="N140" s="109">
        <v>15.44</v>
      </c>
      <c r="O140" s="109">
        <v>3.43</v>
      </c>
      <c r="P140" s="109">
        <v>0.26</v>
      </c>
    </row>
    <row r="141" spans="1:16" ht="30.75" thickBot="1">
      <c r="A141" s="109">
        <v>392</v>
      </c>
      <c r="B141" s="109" t="s">
        <v>70</v>
      </c>
      <c r="C141" s="109">
        <v>200</v>
      </c>
      <c r="D141" s="109">
        <v>4.5199999999999996</v>
      </c>
      <c r="E141" s="109">
        <v>4.07</v>
      </c>
      <c r="F141" s="109">
        <v>35.46</v>
      </c>
      <c r="G141" s="109">
        <v>197</v>
      </c>
      <c r="H141" s="260">
        <v>0.04</v>
      </c>
      <c r="I141" s="258"/>
      <c r="J141" s="109"/>
      <c r="K141" s="109">
        <v>20</v>
      </c>
      <c r="L141" s="109"/>
      <c r="M141" s="109">
        <v>10.7</v>
      </c>
      <c r="N141" s="109">
        <v>38.6</v>
      </c>
      <c r="O141" s="109">
        <v>7.9</v>
      </c>
      <c r="P141" s="109">
        <v>0.47</v>
      </c>
    </row>
    <row r="142" spans="1:16" ht="15.75" customHeight="1" thickBot="1">
      <c r="A142" s="97">
        <v>952</v>
      </c>
      <c r="B142" s="98" t="s">
        <v>25</v>
      </c>
      <c r="C142" s="98">
        <v>200</v>
      </c>
      <c r="D142" s="111">
        <v>1.4</v>
      </c>
      <c r="E142" s="111">
        <v>2</v>
      </c>
      <c r="F142" s="98">
        <v>22.4</v>
      </c>
      <c r="G142" s="98">
        <v>116</v>
      </c>
      <c r="H142" s="112">
        <v>0.02</v>
      </c>
      <c r="I142" s="112"/>
      <c r="J142" s="112"/>
      <c r="K142" s="109">
        <v>0.08</v>
      </c>
      <c r="L142" s="109"/>
      <c r="M142" s="109">
        <v>34</v>
      </c>
      <c r="N142" s="109">
        <v>45</v>
      </c>
      <c r="O142" s="109">
        <v>7</v>
      </c>
      <c r="P142" s="109"/>
    </row>
    <row r="143" spans="1:16" hidden="1">
      <c r="A143" s="109"/>
      <c r="B143" s="109"/>
      <c r="C143" s="109"/>
      <c r="D143" s="109"/>
      <c r="E143" s="109"/>
      <c r="F143" s="109"/>
      <c r="G143" s="109"/>
      <c r="H143" s="260"/>
      <c r="I143" s="258"/>
      <c r="J143" s="109"/>
      <c r="K143" s="109"/>
      <c r="L143" s="109"/>
      <c r="M143" s="109"/>
      <c r="N143" s="109"/>
      <c r="O143" s="109"/>
      <c r="P143" s="109"/>
    </row>
    <row r="144" spans="1:16">
      <c r="A144" s="109"/>
      <c r="B144" s="110" t="s">
        <v>27</v>
      </c>
      <c r="C144" s="109"/>
      <c r="D144" s="109">
        <f>SUM(D139:D143)</f>
        <v>7.77</v>
      </c>
      <c r="E144" s="109">
        <f>SUM(E139:E143)</f>
        <v>14.42</v>
      </c>
      <c r="F144" s="109">
        <f>SUM(F139:F143)</f>
        <v>70.06</v>
      </c>
      <c r="G144" s="110">
        <f>SUM(G139:G143)</f>
        <v>447</v>
      </c>
      <c r="H144" s="243">
        <f>SUM(H139:H143)</f>
        <v>8.5000000000000006E-2</v>
      </c>
      <c r="I144" s="243"/>
      <c r="J144" s="109"/>
      <c r="K144" s="109">
        <f t="shared" ref="K144:P144" si="8">SUM(K139:K143)</f>
        <v>79.08</v>
      </c>
      <c r="L144" s="109">
        <f t="shared" si="8"/>
        <v>0.27</v>
      </c>
      <c r="M144" s="109">
        <f t="shared" si="8"/>
        <v>50.6</v>
      </c>
      <c r="N144" s="109">
        <f t="shared" si="8"/>
        <v>101.03999999999999</v>
      </c>
      <c r="O144" s="109">
        <f t="shared" si="8"/>
        <v>18.329999999999998</v>
      </c>
      <c r="P144" s="109">
        <f t="shared" si="8"/>
        <v>0.73</v>
      </c>
    </row>
    <row r="145" spans="1:16">
      <c r="A145" s="247" t="s">
        <v>28</v>
      </c>
      <c r="B145" s="247"/>
      <c r="C145" s="247"/>
      <c r="D145" s="247"/>
      <c r="E145" s="247"/>
      <c r="F145" s="247"/>
      <c r="G145" s="247"/>
      <c r="H145" s="247"/>
      <c r="I145" s="247"/>
      <c r="J145" s="247"/>
      <c r="K145" s="247"/>
      <c r="L145" s="247"/>
      <c r="M145" s="247"/>
      <c r="N145" s="247"/>
      <c r="O145" s="247"/>
      <c r="P145" s="247"/>
    </row>
    <row r="146" spans="1:16" ht="15.75" thickBot="1">
      <c r="A146" s="109">
        <v>33</v>
      </c>
      <c r="B146" s="236" t="s">
        <v>107</v>
      </c>
      <c r="C146" s="109">
        <v>100</v>
      </c>
      <c r="D146" s="109">
        <v>1.66</v>
      </c>
      <c r="E146" s="109">
        <v>4.18</v>
      </c>
      <c r="F146" s="109">
        <v>8.19</v>
      </c>
      <c r="G146" s="109">
        <v>77.099999999999994</v>
      </c>
      <c r="H146" s="243">
        <v>0.05</v>
      </c>
      <c r="I146" s="243"/>
      <c r="J146" s="109">
        <v>9.8000000000000007</v>
      </c>
      <c r="K146" s="109"/>
      <c r="L146" s="109"/>
      <c r="M146" s="109">
        <v>27.93</v>
      </c>
      <c r="N146" s="109">
        <v>41.96</v>
      </c>
      <c r="O146" s="109">
        <v>18.57</v>
      </c>
      <c r="P146" s="109">
        <v>1.31</v>
      </c>
    </row>
    <row r="147" spans="1:16" ht="30.75" thickBot="1">
      <c r="A147" s="119">
        <v>195</v>
      </c>
      <c r="B147" s="99" t="s">
        <v>72</v>
      </c>
      <c r="C147" s="99">
        <v>250</v>
      </c>
      <c r="D147" s="112">
        <v>2.1</v>
      </c>
      <c r="E147" s="112">
        <v>5.1100000000000003</v>
      </c>
      <c r="F147" s="99">
        <v>16.59</v>
      </c>
      <c r="G147" s="99">
        <v>120.75</v>
      </c>
      <c r="H147" s="243">
        <v>0.1</v>
      </c>
      <c r="I147" s="243"/>
      <c r="J147" s="109">
        <v>7.54</v>
      </c>
      <c r="K147" s="109">
        <v>11.4</v>
      </c>
      <c r="L147" s="109">
        <v>0.3</v>
      </c>
      <c r="M147" s="109">
        <v>26.45</v>
      </c>
      <c r="N147" s="109">
        <v>71.95</v>
      </c>
      <c r="O147" s="109">
        <v>25.9</v>
      </c>
      <c r="P147" s="109">
        <v>0.98</v>
      </c>
    </row>
    <row r="148" spans="1:16" ht="30">
      <c r="A148" s="229">
        <v>296</v>
      </c>
      <c r="B148" s="230" t="s">
        <v>57</v>
      </c>
      <c r="C148" s="228" t="s">
        <v>59</v>
      </c>
      <c r="D148" s="236">
        <v>3.96</v>
      </c>
      <c r="E148" s="236">
        <v>5.93</v>
      </c>
      <c r="F148" s="236">
        <v>26.5</v>
      </c>
      <c r="G148" s="236">
        <v>199.8</v>
      </c>
      <c r="H148" s="236">
        <v>0.14000000000000001</v>
      </c>
      <c r="I148" s="236">
        <v>18.170000000000002</v>
      </c>
      <c r="J148" s="236">
        <v>38</v>
      </c>
      <c r="K148" s="236">
        <v>25.5</v>
      </c>
      <c r="L148" s="236">
        <v>0.54</v>
      </c>
      <c r="M148" s="236">
        <v>20.9</v>
      </c>
      <c r="N148" s="236">
        <v>27.75</v>
      </c>
      <c r="O148" s="236">
        <v>44.4</v>
      </c>
      <c r="P148" s="236">
        <v>2.12</v>
      </c>
    </row>
    <row r="149" spans="1:16">
      <c r="A149" s="18">
        <v>591</v>
      </c>
      <c r="B149" s="18" t="s">
        <v>44</v>
      </c>
      <c r="C149" s="236" t="s">
        <v>83</v>
      </c>
      <c r="D149" s="18">
        <v>19.72</v>
      </c>
      <c r="E149" s="18">
        <v>17.89</v>
      </c>
      <c r="F149" s="18">
        <v>4.76</v>
      </c>
      <c r="G149" s="18">
        <v>168.2</v>
      </c>
      <c r="H149" s="243">
        <v>0.17</v>
      </c>
      <c r="I149" s="243"/>
      <c r="J149" s="18">
        <v>1.28</v>
      </c>
      <c r="K149" s="18"/>
      <c r="L149" s="18"/>
      <c r="M149" s="18">
        <v>24.36</v>
      </c>
      <c r="N149" s="18">
        <v>194.69</v>
      </c>
      <c r="O149" s="18">
        <v>26.01</v>
      </c>
      <c r="P149" s="18">
        <v>2.3199999999999998</v>
      </c>
    </row>
    <row r="150" spans="1:16" ht="0.75" customHeight="1" thickBot="1"/>
    <row r="151" spans="1:16" ht="30.75" thickBot="1">
      <c r="A151" s="119">
        <v>868</v>
      </c>
      <c r="B151" s="99" t="s">
        <v>52</v>
      </c>
      <c r="C151" s="99">
        <v>200</v>
      </c>
      <c r="D151" s="112">
        <v>0.16</v>
      </c>
      <c r="E151" s="112"/>
      <c r="F151" s="99">
        <v>24</v>
      </c>
      <c r="G151" s="99">
        <v>108</v>
      </c>
      <c r="H151" s="243"/>
      <c r="I151" s="243"/>
      <c r="J151" s="109">
        <v>5.2</v>
      </c>
      <c r="K151" s="109"/>
      <c r="L151" s="109"/>
      <c r="M151" s="109">
        <v>6.4</v>
      </c>
      <c r="N151" s="109"/>
      <c r="O151" s="109">
        <v>3.6</v>
      </c>
      <c r="P151" s="109">
        <v>0.9</v>
      </c>
    </row>
    <row r="152" spans="1:16">
      <c r="A152" s="109"/>
      <c r="B152" s="109" t="s">
        <v>35</v>
      </c>
      <c r="C152" s="109">
        <v>50</v>
      </c>
      <c r="D152" s="109">
        <v>3.9</v>
      </c>
      <c r="E152" s="109">
        <v>0.7</v>
      </c>
      <c r="F152" s="109">
        <v>19.3</v>
      </c>
      <c r="G152" s="109">
        <v>104</v>
      </c>
      <c r="H152" s="243">
        <v>0.11</v>
      </c>
      <c r="I152" s="243"/>
      <c r="J152" s="109"/>
      <c r="K152" s="109"/>
      <c r="L152" s="109">
        <v>0.84</v>
      </c>
      <c r="M152" s="109">
        <v>20.64</v>
      </c>
      <c r="N152" s="109">
        <v>92.64</v>
      </c>
      <c r="O152" s="109">
        <v>27.6</v>
      </c>
      <c r="P152" s="109">
        <v>2.2799999999999998</v>
      </c>
    </row>
    <row r="153" spans="1:16" ht="14.25" customHeight="1">
      <c r="A153" s="109"/>
      <c r="B153" s="110" t="s">
        <v>36</v>
      </c>
      <c r="C153" s="109"/>
      <c r="D153" s="109">
        <f>SUM(D146:D152)</f>
        <v>31.499999999999996</v>
      </c>
      <c r="E153" s="109">
        <f>SUM(E146:E152)</f>
        <v>33.81</v>
      </c>
      <c r="F153" s="109">
        <f>SUM(F146:F152)</f>
        <v>99.339999999999989</v>
      </c>
      <c r="G153" s="110">
        <f>SUM(G146:G152)</f>
        <v>777.84999999999991</v>
      </c>
      <c r="H153" s="243">
        <f>SUM(H146:H152)</f>
        <v>0.57000000000000006</v>
      </c>
      <c r="I153" s="243"/>
      <c r="J153" s="109">
        <f t="shared" ref="J153:P153" si="9">SUM(J146:J152)</f>
        <v>61.820000000000007</v>
      </c>
      <c r="K153" s="109">
        <f t="shared" si="9"/>
        <v>36.9</v>
      </c>
      <c r="L153" s="109">
        <f t="shared" si="9"/>
        <v>1.6800000000000002</v>
      </c>
      <c r="M153" s="109">
        <f t="shared" si="9"/>
        <v>126.68</v>
      </c>
      <c r="N153" s="109">
        <f t="shared" si="9"/>
        <v>428.99</v>
      </c>
      <c r="O153" s="109">
        <f t="shared" si="9"/>
        <v>146.08000000000001</v>
      </c>
      <c r="P153" s="109">
        <f t="shared" si="9"/>
        <v>9.91</v>
      </c>
    </row>
    <row r="154" spans="1:16" hidden="1">
      <c r="A154" s="244"/>
      <c r="B154" s="261"/>
      <c r="C154" s="261"/>
      <c r="D154" s="261"/>
      <c r="E154" s="261"/>
      <c r="F154" s="261"/>
      <c r="G154" s="261"/>
      <c r="H154" s="261"/>
      <c r="I154" s="261"/>
      <c r="J154" s="261"/>
      <c r="K154" s="261"/>
      <c r="L154" s="261"/>
      <c r="M154" s="261"/>
      <c r="N154" s="261"/>
      <c r="O154" s="261"/>
      <c r="P154" s="262"/>
    </row>
    <row r="155" spans="1:16" hidden="1"/>
    <row r="156" spans="1:16" hidden="1"/>
    <row r="157" spans="1:16" hidden="1"/>
    <row r="158" spans="1:16" ht="16.5" thickBot="1">
      <c r="A158" s="109"/>
      <c r="B158" s="114" t="s">
        <v>76</v>
      </c>
      <c r="C158" s="100"/>
      <c r="D158" s="102">
        <v>39.270000000000003</v>
      </c>
      <c r="E158" s="102">
        <v>48.23</v>
      </c>
      <c r="F158" s="101">
        <v>169.4</v>
      </c>
      <c r="G158" s="106">
        <v>1225</v>
      </c>
      <c r="H158" s="105">
        <v>0.66</v>
      </c>
      <c r="I158" s="105"/>
      <c r="J158" s="105">
        <v>61.82</v>
      </c>
      <c r="K158" s="104">
        <v>116</v>
      </c>
      <c r="L158" s="109">
        <v>1.95</v>
      </c>
      <c r="M158" s="105">
        <v>188.5</v>
      </c>
      <c r="N158" s="105">
        <v>530.03</v>
      </c>
      <c r="O158" s="103">
        <v>164.41</v>
      </c>
      <c r="P158" s="109">
        <v>10.64</v>
      </c>
    </row>
    <row r="164" spans="1:16" ht="18.75">
      <c r="A164" s="125" t="s">
        <v>77</v>
      </c>
      <c r="B164" s="124"/>
      <c r="C164" s="124"/>
      <c r="D164" s="124"/>
      <c r="E164" s="124"/>
      <c r="F164" s="124"/>
      <c r="G164" s="124"/>
      <c r="H164" s="124"/>
      <c r="I164" s="124"/>
      <c r="J164" s="124"/>
      <c r="K164" s="124"/>
      <c r="L164" s="124"/>
      <c r="M164" s="124"/>
      <c r="N164" s="124"/>
      <c r="O164" s="124"/>
      <c r="P164" s="124"/>
    </row>
    <row r="165" spans="1:16">
      <c r="A165" s="95"/>
      <c r="B165" s="95"/>
      <c r="C165" s="95"/>
      <c r="D165" s="95"/>
      <c r="E165" s="95"/>
      <c r="F165" s="95"/>
      <c r="G165" s="95"/>
      <c r="H165" s="95"/>
      <c r="I165" s="95"/>
      <c r="J165" s="95"/>
      <c r="K165" s="95"/>
      <c r="L165" s="95"/>
      <c r="M165" s="95"/>
      <c r="N165" s="95"/>
      <c r="O165" s="95"/>
      <c r="P165" s="95"/>
    </row>
    <row r="166" spans="1:16" ht="19.5" thickBot="1">
      <c r="A166" s="125" t="s">
        <v>2</v>
      </c>
      <c r="B166" s="124"/>
      <c r="C166" s="124"/>
      <c r="D166" s="124"/>
      <c r="E166" s="124"/>
      <c r="F166" s="124"/>
      <c r="G166" s="124"/>
      <c r="H166" s="124"/>
      <c r="I166" s="124"/>
      <c r="J166" s="124"/>
      <c r="K166" s="124"/>
      <c r="L166" s="124"/>
      <c r="M166" s="124"/>
      <c r="N166" s="124"/>
      <c r="O166" s="124"/>
      <c r="P166" s="124"/>
    </row>
    <row r="167" spans="1:16" ht="60">
      <c r="A167" s="134" t="s">
        <v>3</v>
      </c>
      <c r="B167" s="135" t="s">
        <v>4</v>
      </c>
      <c r="C167" s="135" t="s">
        <v>5</v>
      </c>
      <c r="D167" s="251" t="s">
        <v>6</v>
      </c>
      <c r="E167" s="252"/>
      <c r="F167" s="253"/>
      <c r="G167" s="135" t="s">
        <v>7</v>
      </c>
      <c r="H167" s="254" t="s">
        <v>8</v>
      </c>
      <c r="I167" s="255"/>
      <c r="J167" s="255"/>
      <c r="K167" s="255"/>
      <c r="L167" s="256"/>
      <c r="M167" s="251" t="s">
        <v>9</v>
      </c>
      <c r="N167" s="252"/>
      <c r="O167" s="252"/>
      <c r="P167" s="253"/>
    </row>
    <row r="168" spans="1:16">
      <c r="A168" s="136"/>
      <c r="B168" s="136"/>
      <c r="C168" s="136"/>
      <c r="D168" s="137" t="s">
        <v>10</v>
      </c>
      <c r="E168" s="137" t="s">
        <v>11</v>
      </c>
      <c r="F168" s="137" t="s">
        <v>12</v>
      </c>
      <c r="G168" s="137"/>
      <c r="H168" s="250" t="s">
        <v>13</v>
      </c>
      <c r="I168" s="250"/>
      <c r="J168" s="137" t="s">
        <v>14</v>
      </c>
      <c r="K168" s="137" t="s">
        <v>15</v>
      </c>
      <c r="L168" s="137" t="s">
        <v>16</v>
      </c>
      <c r="M168" s="137" t="s">
        <v>17</v>
      </c>
      <c r="N168" s="137" t="s">
        <v>18</v>
      </c>
      <c r="O168" s="137" t="s">
        <v>19</v>
      </c>
      <c r="P168" s="137" t="s">
        <v>20</v>
      </c>
    </row>
    <row r="169" spans="1:16">
      <c r="A169" s="247" t="s">
        <v>21</v>
      </c>
      <c r="B169" s="247"/>
      <c r="C169" s="247"/>
      <c r="D169" s="247"/>
      <c r="E169" s="247"/>
      <c r="F169" s="247"/>
      <c r="G169" s="247"/>
      <c r="H169" s="247"/>
      <c r="I169" s="247"/>
      <c r="J169" s="247"/>
      <c r="K169" s="247"/>
      <c r="L169" s="247"/>
      <c r="M169" s="247"/>
      <c r="N169" s="247"/>
      <c r="O169" s="247"/>
      <c r="P169" s="247"/>
    </row>
    <row r="170" spans="1:16" ht="30.75" thickBot="1">
      <c r="A170" s="136">
        <v>378</v>
      </c>
      <c r="B170" s="136" t="s">
        <v>78</v>
      </c>
      <c r="C170" s="144">
        <v>200</v>
      </c>
      <c r="D170" s="136">
        <v>8.8000000000000007</v>
      </c>
      <c r="E170" s="136">
        <v>7.62</v>
      </c>
      <c r="F170" s="136">
        <v>50.5</v>
      </c>
      <c r="G170" s="136">
        <v>306</v>
      </c>
      <c r="H170" s="243">
        <v>0.22</v>
      </c>
      <c r="I170" s="243"/>
      <c r="J170" s="136"/>
      <c r="K170" s="136">
        <v>28</v>
      </c>
      <c r="L170" s="136"/>
      <c r="M170" s="136">
        <v>22.18</v>
      </c>
      <c r="N170" s="136">
        <v>179.24</v>
      </c>
      <c r="O170" s="136">
        <v>63.12</v>
      </c>
      <c r="P170" s="136">
        <v>2.06</v>
      </c>
    </row>
    <row r="171" spans="1:16" ht="15.75" thickBot="1">
      <c r="A171" s="142"/>
      <c r="B171" s="132" t="s">
        <v>79</v>
      </c>
      <c r="C171" s="132">
        <v>30</v>
      </c>
      <c r="D171" s="133">
        <v>3.9</v>
      </c>
      <c r="E171" s="133">
        <v>10</v>
      </c>
      <c r="F171" s="132">
        <v>39</v>
      </c>
      <c r="G171" s="132">
        <v>257</v>
      </c>
      <c r="H171" s="133">
        <v>0.04</v>
      </c>
      <c r="I171" s="133"/>
      <c r="J171" s="133"/>
      <c r="K171" s="132"/>
      <c r="L171" s="133"/>
      <c r="M171" s="133">
        <v>13.5</v>
      </c>
      <c r="N171" s="133">
        <v>46.1</v>
      </c>
      <c r="O171" s="132">
        <v>19.399999999999999</v>
      </c>
      <c r="P171" s="132">
        <v>0.88</v>
      </c>
    </row>
    <row r="172" spans="1:16" ht="15.75" thickBot="1">
      <c r="A172" s="143">
        <v>944</v>
      </c>
      <c r="B172" s="132" t="s">
        <v>40</v>
      </c>
      <c r="C172" s="132">
        <v>200</v>
      </c>
      <c r="D172" s="133">
        <v>0.2</v>
      </c>
      <c r="E172" s="133"/>
      <c r="F172" s="132">
        <v>14</v>
      </c>
      <c r="G172" s="132">
        <v>28</v>
      </c>
      <c r="H172" s="243"/>
      <c r="I172" s="243"/>
      <c r="J172" s="136">
        <v>1.8</v>
      </c>
      <c r="K172" s="136"/>
      <c r="L172" s="136"/>
      <c r="M172" s="136">
        <v>6</v>
      </c>
      <c r="N172" s="136"/>
      <c r="O172" s="136"/>
      <c r="P172" s="136">
        <v>0.4</v>
      </c>
    </row>
    <row r="173" spans="1:16" ht="0.75" customHeight="1">
      <c r="A173" s="136"/>
      <c r="B173" s="136"/>
      <c r="C173" s="136"/>
      <c r="D173" s="136"/>
      <c r="E173" s="136"/>
      <c r="F173" s="136"/>
      <c r="G173" s="136"/>
      <c r="H173" s="243"/>
      <c r="I173" s="243"/>
      <c r="J173" s="136"/>
      <c r="K173" s="136"/>
      <c r="L173" s="136"/>
      <c r="M173" s="136"/>
      <c r="N173" s="136"/>
      <c r="O173" s="136"/>
      <c r="P173" s="136"/>
    </row>
    <row r="174" spans="1:16" hidden="1">
      <c r="A174" s="136"/>
      <c r="B174" s="136"/>
      <c r="C174" s="136"/>
      <c r="D174" s="136"/>
      <c r="E174" s="136"/>
      <c r="F174" s="136"/>
      <c r="G174" s="136"/>
      <c r="H174" s="243"/>
      <c r="I174" s="243"/>
      <c r="J174" s="136"/>
      <c r="K174" s="136"/>
      <c r="L174" s="136"/>
      <c r="M174" s="136"/>
      <c r="N174" s="136"/>
      <c r="O174" s="136"/>
      <c r="P174" s="136"/>
    </row>
    <row r="175" spans="1:16">
      <c r="A175" s="136"/>
      <c r="B175" s="137" t="s">
        <v>27</v>
      </c>
      <c r="C175" s="136"/>
      <c r="D175" s="136">
        <f>SUM(D170:D174)</f>
        <v>12.9</v>
      </c>
      <c r="E175" s="136">
        <f>SUM(E170:E174)</f>
        <v>17.62</v>
      </c>
      <c r="F175" s="136">
        <f>SUM(F170:F174)</f>
        <v>103.5</v>
      </c>
      <c r="G175" s="137">
        <f>SUM(G170:G174)</f>
        <v>591</v>
      </c>
      <c r="H175" s="243">
        <f>SUM(H170:H174)</f>
        <v>0.26</v>
      </c>
      <c r="I175" s="243"/>
      <c r="J175" s="136">
        <f>SUM(J170:J174)</f>
        <v>1.8</v>
      </c>
      <c r="K175" s="136">
        <f>SUM(K170:K174)</f>
        <v>28</v>
      </c>
      <c r="L175" s="136"/>
      <c r="M175" s="136">
        <f>SUM(M170:M174)</f>
        <v>41.68</v>
      </c>
      <c r="N175" s="136">
        <f>SUM(N170:N174)</f>
        <v>225.34</v>
      </c>
      <c r="O175" s="136">
        <f>SUM(O170:O174)</f>
        <v>82.52</v>
      </c>
      <c r="P175" s="136">
        <f>SUM(P170:P174)</f>
        <v>3.34</v>
      </c>
    </row>
    <row r="176" spans="1:16" ht="15.75" thickBot="1">
      <c r="A176" s="247" t="s">
        <v>28</v>
      </c>
      <c r="B176" s="247"/>
      <c r="C176" s="247"/>
      <c r="D176" s="247"/>
      <c r="E176" s="247"/>
      <c r="F176" s="247"/>
      <c r="G176" s="247"/>
      <c r="H176" s="247"/>
      <c r="I176" s="247"/>
      <c r="J176" s="247"/>
      <c r="K176" s="248"/>
      <c r="L176" s="248"/>
      <c r="M176" s="247"/>
      <c r="N176" s="247"/>
      <c r="O176" s="247"/>
      <c r="P176" s="247"/>
    </row>
    <row r="177" spans="1:16" ht="16.5" thickBot="1">
      <c r="A177" s="126"/>
      <c r="B177" s="127" t="s">
        <v>49</v>
      </c>
      <c r="C177" s="127">
        <v>80</v>
      </c>
      <c r="D177" s="138">
        <v>1.6</v>
      </c>
      <c r="E177" s="138">
        <v>5.0999999999999996</v>
      </c>
      <c r="F177" s="127">
        <v>6.8</v>
      </c>
      <c r="G177" s="127">
        <v>80</v>
      </c>
      <c r="H177" s="139">
        <v>0.01</v>
      </c>
      <c r="I177" s="139">
        <v>5.6</v>
      </c>
      <c r="J177" s="139">
        <v>5.6</v>
      </c>
      <c r="K177" s="140"/>
      <c r="L177" s="141"/>
      <c r="M177" s="139">
        <v>32.799999999999997</v>
      </c>
      <c r="N177" s="139">
        <v>29.6</v>
      </c>
      <c r="O177" s="139">
        <v>12</v>
      </c>
      <c r="P177" s="128">
        <v>0.6</v>
      </c>
    </row>
    <row r="178" spans="1:16" ht="16.5" thickBot="1">
      <c r="A178" s="129">
        <v>170</v>
      </c>
      <c r="B178" s="130" t="s">
        <v>50</v>
      </c>
      <c r="C178" s="130" t="s">
        <v>53</v>
      </c>
      <c r="D178" s="131">
        <v>6.21</v>
      </c>
      <c r="E178" s="131">
        <v>8.51</v>
      </c>
      <c r="F178" s="130">
        <v>16.55</v>
      </c>
      <c r="G178" s="130">
        <v>168.2</v>
      </c>
      <c r="H178" s="133">
        <v>0.12</v>
      </c>
      <c r="I178" s="133">
        <v>8.32</v>
      </c>
      <c r="J178" s="133">
        <v>25.5</v>
      </c>
      <c r="K178" s="146">
        <v>34.299999999999997</v>
      </c>
      <c r="L178" s="132">
        <v>0.4</v>
      </c>
      <c r="M178" s="133">
        <v>45.3</v>
      </c>
      <c r="N178" s="133">
        <v>34.299999999999997</v>
      </c>
      <c r="O178" s="133">
        <v>106.02</v>
      </c>
      <c r="P178" s="132">
        <v>1.73</v>
      </c>
    </row>
    <row r="179" spans="1:16" ht="15.75" thickBot="1">
      <c r="A179" s="143">
        <v>414</v>
      </c>
      <c r="B179" s="132" t="s">
        <v>80</v>
      </c>
      <c r="C179" s="132">
        <v>180</v>
      </c>
      <c r="D179" s="133">
        <v>6.62</v>
      </c>
      <c r="E179" s="133">
        <v>5.42</v>
      </c>
      <c r="F179" s="132">
        <v>31.73</v>
      </c>
      <c r="G179" s="132">
        <v>202.14</v>
      </c>
      <c r="H179" s="243">
        <v>7.0000000000000007E-2</v>
      </c>
      <c r="I179" s="243"/>
      <c r="J179" s="136"/>
      <c r="K179" s="145">
        <v>25.2</v>
      </c>
      <c r="L179" s="145">
        <v>0.9</v>
      </c>
      <c r="M179" s="136">
        <v>5.83</v>
      </c>
      <c r="N179" s="136">
        <v>44.6</v>
      </c>
      <c r="O179" s="136">
        <v>25.34</v>
      </c>
      <c r="P179" s="136">
        <v>1.33</v>
      </c>
    </row>
    <row r="180" spans="1:16" ht="45.75" thickBot="1">
      <c r="A180" s="143" t="s">
        <v>81</v>
      </c>
      <c r="B180" s="132" t="s">
        <v>82</v>
      </c>
      <c r="C180" s="132" t="s">
        <v>83</v>
      </c>
      <c r="D180" s="133">
        <v>140.51</v>
      </c>
      <c r="E180" s="133">
        <v>11.78</v>
      </c>
      <c r="F180" s="132">
        <v>13.75</v>
      </c>
      <c r="G180" s="132">
        <v>202.5</v>
      </c>
      <c r="H180" s="243">
        <v>7.0000000000000007E-2</v>
      </c>
      <c r="I180" s="243"/>
      <c r="J180" s="136">
        <v>0.97</v>
      </c>
      <c r="K180" s="136">
        <v>47.9</v>
      </c>
      <c r="L180" s="136"/>
      <c r="M180" s="136">
        <v>34.020000000000003</v>
      </c>
      <c r="N180" s="136">
        <v>119.38</v>
      </c>
      <c r="O180" s="136">
        <v>25.85</v>
      </c>
      <c r="P180" s="136">
        <v>1.07</v>
      </c>
    </row>
    <row r="181" spans="1:16" ht="32.25" thickBot="1">
      <c r="A181" s="126">
        <v>874</v>
      </c>
      <c r="B181" s="127" t="s">
        <v>45</v>
      </c>
      <c r="C181" s="127">
        <v>200</v>
      </c>
      <c r="D181" s="138">
        <v>0.04</v>
      </c>
      <c r="E181" s="138"/>
      <c r="F181" s="127">
        <v>24.76</v>
      </c>
      <c r="G181" s="127">
        <v>94.2</v>
      </c>
      <c r="H181" s="139">
        <v>0.01</v>
      </c>
      <c r="I181" s="139">
        <v>1.08</v>
      </c>
      <c r="J181" s="139">
        <v>1.08</v>
      </c>
      <c r="K181" s="140"/>
      <c r="L181" s="141"/>
      <c r="M181" s="139">
        <v>6.4</v>
      </c>
      <c r="N181" s="139">
        <v>3.6</v>
      </c>
      <c r="O181" s="139"/>
      <c r="P181" s="128">
        <v>0.18</v>
      </c>
    </row>
    <row r="182" spans="1:16" ht="15.75" thickBot="1">
      <c r="A182" s="143"/>
      <c r="B182" s="132" t="s">
        <v>35</v>
      </c>
      <c r="C182" s="132">
        <v>40</v>
      </c>
      <c r="D182" s="133">
        <v>3.9</v>
      </c>
      <c r="E182" s="133">
        <v>0.7</v>
      </c>
      <c r="F182" s="132">
        <v>19.3</v>
      </c>
      <c r="G182" s="132">
        <v>104</v>
      </c>
      <c r="H182" s="243">
        <v>0.11</v>
      </c>
      <c r="I182" s="243"/>
      <c r="J182" s="136"/>
      <c r="K182" s="136"/>
      <c r="L182" s="136">
        <v>0.84</v>
      </c>
      <c r="M182" s="136">
        <v>20.64</v>
      </c>
      <c r="N182" s="136">
        <v>92.64</v>
      </c>
      <c r="O182" s="136">
        <v>27.6</v>
      </c>
      <c r="P182" s="136">
        <v>2.2799999999999998</v>
      </c>
    </row>
    <row r="183" spans="1:16">
      <c r="A183" s="136"/>
      <c r="B183" s="137" t="s">
        <v>36</v>
      </c>
      <c r="C183" s="136"/>
      <c r="D183" s="136">
        <f>SUM(D177:D182)</f>
        <v>158.88</v>
      </c>
      <c r="E183" s="136">
        <f>SUM(E177:E182)</f>
        <v>31.51</v>
      </c>
      <c r="F183" s="136">
        <f>SUM(F177:F182)</f>
        <v>112.89</v>
      </c>
      <c r="G183" s="137">
        <f>SUM(G177:G182)</f>
        <v>851.04</v>
      </c>
      <c r="H183" s="243">
        <f>SUM(H177:H182)</f>
        <v>0.39</v>
      </c>
      <c r="I183" s="243"/>
      <c r="J183" s="136">
        <f t="shared" ref="J183:P183" si="10">SUM(J177:J182)</f>
        <v>33.15</v>
      </c>
      <c r="K183" s="136">
        <f t="shared" si="10"/>
        <v>107.4</v>
      </c>
      <c r="L183" s="136">
        <f t="shared" si="10"/>
        <v>2.14</v>
      </c>
      <c r="M183" s="136">
        <f t="shared" si="10"/>
        <v>144.99</v>
      </c>
      <c r="N183" s="136">
        <f t="shared" si="10"/>
        <v>324.12</v>
      </c>
      <c r="O183" s="136">
        <f t="shared" si="10"/>
        <v>196.80999999999997</v>
      </c>
      <c r="P183" s="136">
        <f t="shared" si="10"/>
        <v>7.1899999999999995</v>
      </c>
    </row>
    <row r="184" spans="1:16" ht="16.5" thickBot="1">
      <c r="A184" s="136"/>
      <c r="B184" s="147" t="s">
        <v>76</v>
      </c>
      <c r="C184" s="141"/>
      <c r="D184" s="141">
        <v>171.78</v>
      </c>
      <c r="E184" s="141">
        <v>49.13</v>
      </c>
      <c r="F184" s="141">
        <v>216.39</v>
      </c>
      <c r="G184" s="9">
        <v>1442</v>
      </c>
      <c r="H184" s="141">
        <v>0.65</v>
      </c>
      <c r="I184" s="141"/>
      <c r="J184" s="141">
        <v>34.950000000000003</v>
      </c>
      <c r="K184" s="141">
        <v>135.4</v>
      </c>
      <c r="L184" s="141">
        <v>2.14</v>
      </c>
      <c r="M184" s="141">
        <v>186.67</v>
      </c>
      <c r="N184" s="141">
        <v>549.46</v>
      </c>
      <c r="O184" s="141">
        <v>279.33</v>
      </c>
      <c r="P184" s="141">
        <v>10.53</v>
      </c>
    </row>
    <row r="191" spans="1:16" ht="19.5" thickBot="1">
      <c r="A191" s="149" t="s">
        <v>39</v>
      </c>
      <c r="B191" s="148"/>
      <c r="C191" s="148"/>
      <c r="D191" s="148"/>
      <c r="E191" s="148"/>
      <c r="F191" s="148"/>
      <c r="G191" s="148"/>
      <c r="H191" s="148"/>
      <c r="I191" s="148"/>
      <c r="J191" s="148"/>
      <c r="K191" s="148"/>
      <c r="L191" s="148"/>
      <c r="M191" s="148"/>
      <c r="N191" s="148"/>
      <c r="O191" s="148"/>
      <c r="P191" s="148"/>
    </row>
    <row r="192" spans="1:16" ht="60">
      <c r="A192" s="153" t="s">
        <v>3</v>
      </c>
      <c r="B192" s="154" t="s">
        <v>4</v>
      </c>
      <c r="C192" s="154" t="s">
        <v>5</v>
      </c>
      <c r="D192" s="251" t="s">
        <v>6</v>
      </c>
      <c r="E192" s="252"/>
      <c r="F192" s="253"/>
      <c r="G192" s="154" t="s">
        <v>7</v>
      </c>
      <c r="H192" s="254" t="s">
        <v>8</v>
      </c>
      <c r="I192" s="255"/>
      <c r="J192" s="255"/>
      <c r="K192" s="255"/>
      <c r="L192" s="256"/>
      <c r="M192" s="251" t="s">
        <v>9</v>
      </c>
      <c r="N192" s="252"/>
      <c r="O192" s="252"/>
      <c r="P192" s="253"/>
    </row>
    <row r="193" spans="1:16">
      <c r="A193" s="155"/>
      <c r="B193" s="155"/>
      <c r="C193" s="155"/>
      <c r="D193" s="156" t="s">
        <v>10</v>
      </c>
      <c r="E193" s="156" t="s">
        <v>11</v>
      </c>
      <c r="F193" s="156" t="s">
        <v>12</v>
      </c>
      <c r="G193" s="156"/>
      <c r="H193" s="250" t="s">
        <v>13</v>
      </c>
      <c r="I193" s="250"/>
      <c r="J193" s="156" t="s">
        <v>14</v>
      </c>
      <c r="K193" s="156" t="s">
        <v>15</v>
      </c>
      <c r="L193" s="156" t="s">
        <v>16</v>
      </c>
      <c r="M193" s="156" t="s">
        <v>17</v>
      </c>
      <c r="N193" s="156" t="s">
        <v>18</v>
      </c>
      <c r="O193" s="156" t="s">
        <v>19</v>
      </c>
      <c r="P193" s="156" t="s">
        <v>20</v>
      </c>
    </row>
    <row r="194" spans="1:16">
      <c r="A194" s="247" t="s">
        <v>21</v>
      </c>
      <c r="B194" s="247"/>
      <c r="C194" s="247"/>
      <c r="D194" s="247"/>
      <c r="E194" s="247"/>
      <c r="F194" s="247"/>
      <c r="G194" s="247"/>
      <c r="H194" s="247"/>
      <c r="I194" s="247"/>
      <c r="J194" s="247"/>
      <c r="K194" s="247"/>
      <c r="L194" s="247"/>
      <c r="M194" s="247"/>
      <c r="N194" s="247"/>
      <c r="O194" s="247"/>
      <c r="P194" s="247"/>
    </row>
    <row r="195" spans="1:16" ht="30">
      <c r="A195" s="155">
        <v>41</v>
      </c>
      <c r="B195" s="155" t="s">
        <v>69</v>
      </c>
      <c r="C195" s="155">
        <v>10</v>
      </c>
      <c r="D195" s="155"/>
      <c r="E195" s="155">
        <v>8.1999999999999993</v>
      </c>
      <c r="F195" s="155">
        <v>0.1</v>
      </c>
      <c r="G195" s="155">
        <v>75</v>
      </c>
      <c r="H195" s="243"/>
      <c r="I195" s="243"/>
      <c r="J195" s="155"/>
      <c r="K195" s="155">
        <v>59</v>
      </c>
      <c r="L195" s="155"/>
      <c r="M195" s="155">
        <v>1</v>
      </c>
      <c r="N195" s="155">
        <v>2</v>
      </c>
      <c r="O195" s="155"/>
      <c r="P195" s="155"/>
    </row>
    <row r="196" spans="1:16">
      <c r="A196" s="155"/>
      <c r="B196" s="155" t="s">
        <v>23</v>
      </c>
      <c r="C196" s="155">
        <v>30</v>
      </c>
      <c r="D196" s="155">
        <v>1.85</v>
      </c>
      <c r="E196" s="155">
        <v>0.15</v>
      </c>
      <c r="F196" s="155">
        <v>12.1</v>
      </c>
      <c r="G196" s="155">
        <v>59</v>
      </c>
      <c r="H196" s="243">
        <v>2.5000000000000001E-2</v>
      </c>
      <c r="I196" s="243"/>
      <c r="J196" s="155"/>
      <c r="K196" s="155"/>
      <c r="L196" s="155">
        <v>0.27</v>
      </c>
      <c r="M196" s="155">
        <v>4.9000000000000004</v>
      </c>
      <c r="N196" s="155">
        <v>15.44</v>
      </c>
      <c r="O196" s="155">
        <v>3.43</v>
      </c>
      <c r="P196" s="155">
        <v>0.26</v>
      </c>
    </row>
    <row r="197" spans="1:16" ht="30.75" thickBot="1">
      <c r="A197" s="158">
        <v>421</v>
      </c>
      <c r="B197" s="150" t="s">
        <v>84</v>
      </c>
      <c r="C197" s="150">
        <v>200</v>
      </c>
      <c r="D197" s="152">
        <v>10.7</v>
      </c>
      <c r="E197" s="152">
        <v>11.27</v>
      </c>
      <c r="F197" s="150">
        <v>45.96</v>
      </c>
      <c r="G197" s="150">
        <v>311.88</v>
      </c>
      <c r="H197" s="243">
        <v>0.1</v>
      </c>
      <c r="I197" s="243"/>
      <c r="J197" s="155">
        <v>0.25</v>
      </c>
      <c r="K197" s="155">
        <v>4.53</v>
      </c>
      <c r="L197" s="155"/>
      <c r="M197" s="155">
        <v>177.25</v>
      </c>
      <c r="N197" s="155">
        <v>164.55</v>
      </c>
      <c r="O197" s="155">
        <v>20.3</v>
      </c>
      <c r="P197" s="155">
        <v>1.26</v>
      </c>
    </row>
    <row r="198" spans="1:16">
      <c r="A198" s="155">
        <v>942</v>
      </c>
      <c r="B198" s="155" t="s">
        <v>55</v>
      </c>
      <c r="C198" s="155">
        <v>200</v>
      </c>
      <c r="D198" s="155">
        <v>4.4999999999999998E-2</v>
      </c>
      <c r="E198" s="155"/>
      <c r="F198" s="155">
        <v>15</v>
      </c>
      <c r="G198" s="155">
        <v>59.7</v>
      </c>
      <c r="H198" s="243"/>
      <c r="I198" s="243"/>
      <c r="J198" s="155"/>
      <c r="K198" s="155"/>
      <c r="L198" s="155"/>
      <c r="M198" s="155">
        <v>0.28999999999999998</v>
      </c>
      <c r="N198" s="155"/>
      <c r="O198" s="155"/>
      <c r="P198" s="155">
        <v>0.06</v>
      </c>
    </row>
    <row r="199" spans="1:16" ht="0.75" customHeight="1">
      <c r="A199" s="155"/>
      <c r="B199" s="155"/>
      <c r="C199" s="155"/>
      <c r="D199" s="155"/>
      <c r="E199" s="155"/>
      <c r="F199" s="155"/>
      <c r="G199" s="155"/>
      <c r="H199" s="243"/>
      <c r="I199" s="243"/>
      <c r="J199" s="155"/>
      <c r="K199" s="155"/>
      <c r="L199" s="155"/>
      <c r="M199" s="155"/>
      <c r="N199" s="155"/>
      <c r="O199" s="155"/>
      <c r="P199" s="155"/>
    </row>
    <row r="200" spans="1:16">
      <c r="A200" s="155"/>
      <c r="B200" s="156" t="s">
        <v>27</v>
      </c>
      <c r="C200" s="155"/>
      <c r="D200" s="155">
        <f>SUM(D195:D199)</f>
        <v>12.594999999999999</v>
      </c>
      <c r="E200" s="155">
        <f>SUM(E195:E199)</f>
        <v>19.619999999999997</v>
      </c>
      <c r="F200" s="155">
        <f>SUM(F195:F199)</f>
        <v>73.16</v>
      </c>
      <c r="G200" s="156">
        <f>SUM(G195:G199)</f>
        <v>505.58</v>
      </c>
      <c r="H200" s="243">
        <f>SUM(H195:H199)</f>
        <v>0.125</v>
      </c>
      <c r="I200" s="243"/>
      <c r="J200" s="155">
        <f t="shared" ref="J200:P200" si="11">SUM(J195:J199)</f>
        <v>0.25</v>
      </c>
      <c r="K200" s="155">
        <f t="shared" si="11"/>
        <v>63.53</v>
      </c>
      <c r="L200" s="155">
        <f t="shared" si="11"/>
        <v>0.27</v>
      </c>
      <c r="M200" s="155">
        <f t="shared" si="11"/>
        <v>183.44</v>
      </c>
      <c r="N200" s="155">
        <f t="shared" si="11"/>
        <v>181.99</v>
      </c>
      <c r="O200" s="155">
        <f t="shared" si="11"/>
        <v>23.73</v>
      </c>
      <c r="P200" s="155">
        <f t="shared" si="11"/>
        <v>1.58</v>
      </c>
    </row>
    <row r="201" spans="1:16">
      <c r="A201" s="247" t="s">
        <v>28</v>
      </c>
      <c r="B201" s="247"/>
      <c r="C201" s="247"/>
      <c r="D201" s="247"/>
      <c r="E201" s="247"/>
      <c r="F201" s="247"/>
      <c r="G201" s="247"/>
      <c r="H201" s="247"/>
      <c r="I201" s="247"/>
      <c r="J201" s="247"/>
      <c r="K201" s="247"/>
      <c r="L201" s="247"/>
      <c r="M201" s="247"/>
      <c r="N201" s="247"/>
      <c r="O201" s="247"/>
      <c r="P201" s="247"/>
    </row>
    <row r="202" spans="1:16" ht="45">
      <c r="A202" s="155" t="s">
        <v>29</v>
      </c>
      <c r="B202" s="155" t="s">
        <v>30</v>
      </c>
      <c r="C202" s="155">
        <v>60</v>
      </c>
      <c r="D202" s="155">
        <v>0.46</v>
      </c>
      <c r="E202" s="155">
        <v>3.65</v>
      </c>
      <c r="F202" s="155">
        <v>1.43</v>
      </c>
      <c r="G202" s="155">
        <v>40.380000000000003</v>
      </c>
      <c r="H202" s="243">
        <v>0.02</v>
      </c>
      <c r="I202" s="243"/>
      <c r="J202" s="155">
        <v>5.7</v>
      </c>
      <c r="K202" s="155"/>
      <c r="L202" s="155"/>
      <c r="M202" s="155">
        <v>13.11</v>
      </c>
      <c r="N202" s="155">
        <v>24.01</v>
      </c>
      <c r="O202" s="155">
        <v>7.98</v>
      </c>
      <c r="P202" s="155">
        <v>0.34</v>
      </c>
    </row>
    <row r="203" spans="1:16" ht="30.75" thickBot="1">
      <c r="A203" s="158">
        <v>216</v>
      </c>
      <c r="B203" s="150" t="s">
        <v>42</v>
      </c>
      <c r="C203" s="150">
        <v>250</v>
      </c>
      <c r="D203" s="152">
        <v>2.69</v>
      </c>
      <c r="E203" s="152">
        <v>2.84</v>
      </c>
      <c r="F203" s="150">
        <v>17.14</v>
      </c>
      <c r="G203" s="150">
        <v>104.75</v>
      </c>
      <c r="H203" s="152">
        <v>0.11</v>
      </c>
      <c r="I203" s="152">
        <v>7</v>
      </c>
      <c r="J203" s="152">
        <v>8.25</v>
      </c>
      <c r="K203" s="151"/>
      <c r="L203" s="157"/>
      <c r="M203" s="152">
        <v>24.5</v>
      </c>
      <c r="N203" s="152">
        <v>66.650000000000006</v>
      </c>
      <c r="O203" s="152">
        <v>27</v>
      </c>
      <c r="P203" s="150">
        <v>1.0900000000000001</v>
      </c>
    </row>
    <row r="204" spans="1:16" ht="15.75" thickBot="1">
      <c r="A204" s="158">
        <v>321</v>
      </c>
      <c r="B204" s="150" t="s">
        <v>85</v>
      </c>
      <c r="C204" s="150">
        <v>150</v>
      </c>
      <c r="D204" s="152">
        <v>2.29</v>
      </c>
      <c r="E204" s="152">
        <v>11</v>
      </c>
      <c r="F204" s="150">
        <v>14.44</v>
      </c>
      <c r="G204" s="150">
        <v>166</v>
      </c>
      <c r="H204" s="243">
        <v>7.0000000000000007E-2</v>
      </c>
      <c r="I204" s="243"/>
      <c r="J204" s="155">
        <v>8.67</v>
      </c>
      <c r="K204" s="155">
        <v>31</v>
      </c>
      <c r="L204" s="155"/>
      <c r="M204" s="155">
        <v>23.9</v>
      </c>
      <c r="N204" s="155">
        <v>61.8</v>
      </c>
      <c r="O204" s="155">
        <v>27.8</v>
      </c>
      <c r="P204" s="155"/>
    </row>
    <row r="205" spans="1:16" ht="15.75" thickBot="1">
      <c r="A205" s="158" t="s">
        <v>86</v>
      </c>
      <c r="B205" s="150" t="s">
        <v>87</v>
      </c>
      <c r="C205" s="150" t="s">
        <v>88</v>
      </c>
      <c r="D205" s="152">
        <v>8.8699999999999992</v>
      </c>
      <c r="E205" s="152">
        <v>9.83</v>
      </c>
      <c r="F205" s="150">
        <v>11.17</v>
      </c>
      <c r="G205" s="150">
        <v>171</v>
      </c>
      <c r="H205" s="243">
        <v>0.06</v>
      </c>
      <c r="I205" s="243"/>
      <c r="J205" s="155">
        <v>0.85</v>
      </c>
      <c r="K205" s="155">
        <v>39</v>
      </c>
      <c r="L205" s="155"/>
      <c r="M205" s="155">
        <v>43.9</v>
      </c>
      <c r="N205" s="155">
        <v>106.7</v>
      </c>
      <c r="O205" s="155">
        <v>21.6</v>
      </c>
      <c r="P205" s="155">
        <v>0.96</v>
      </c>
    </row>
    <row r="206" spans="1:16" ht="15.75" thickBot="1">
      <c r="A206" s="158">
        <v>864</v>
      </c>
      <c r="B206" s="150" t="s">
        <v>67</v>
      </c>
      <c r="C206" s="150">
        <v>200</v>
      </c>
      <c r="D206" s="152">
        <v>0.08</v>
      </c>
      <c r="E206" s="152"/>
      <c r="F206" s="150">
        <v>19.510000000000002</v>
      </c>
      <c r="G206" s="150">
        <v>94</v>
      </c>
      <c r="H206" s="243"/>
      <c r="I206" s="243"/>
      <c r="J206" s="155">
        <v>2.7</v>
      </c>
      <c r="K206" s="155"/>
      <c r="L206" s="155">
        <v>0.2</v>
      </c>
      <c r="M206" s="155">
        <v>3.2</v>
      </c>
      <c r="N206" s="155"/>
      <c r="O206" s="155">
        <v>1.8</v>
      </c>
      <c r="P206" s="155">
        <v>0.84</v>
      </c>
    </row>
    <row r="207" spans="1:16" ht="15.75" thickBot="1">
      <c r="A207" s="158"/>
      <c r="B207" s="150" t="s">
        <v>35</v>
      </c>
      <c r="C207" s="150">
        <v>40</v>
      </c>
      <c r="D207" s="152">
        <v>3.9</v>
      </c>
      <c r="E207" s="152">
        <v>0.7</v>
      </c>
      <c r="F207" s="150">
        <v>19.3</v>
      </c>
      <c r="G207" s="150">
        <v>104</v>
      </c>
      <c r="H207" s="243">
        <v>0.11</v>
      </c>
      <c r="I207" s="243"/>
      <c r="J207" s="155"/>
      <c r="K207" s="155"/>
      <c r="L207" s="155">
        <v>0.84</v>
      </c>
      <c r="M207" s="155">
        <v>20.64</v>
      </c>
      <c r="N207" s="155">
        <v>92.64</v>
      </c>
      <c r="O207" s="155">
        <v>27.6</v>
      </c>
      <c r="P207" s="155">
        <v>2.2799999999999998</v>
      </c>
    </row>
    <row r="208" spans="1:16">
      <c r="A208" s="155"/>
      <c r="B208" s="156" t="s">
        <v>36</v>
      </c>
      <c r="C208" s="155"/>
      <c r="D208" s="155">
        <f>SUM(D202:D207)</f>
        <v>18.29</v>
      </c>
      <c r="E208" s="155">
        <f>SUM(E202:E207)</f>
        <v>28.02</v>
      </c>
      <c r="F208" s="155">
        <f>SUM(F202:F207)</f>
        <v>82.99</v>
      </c>
      <c r="G208" s="156">
        <f>SUM(G202:G207)</f>
        <v>680.13</v>
      </c>
      <c r="H208" s="243">
        <f>SUM(H202:H207)</f>
        <v>0.37</v>
      </c>
      <c r="I208" s="243"/>
      <c r="J208" s="155">
        <f t="shared" ref="J208:P208" si="12">SUM(J202:J207)</f>
        <v>26.169999999999998</v>
      </c>
      <c r="K208" s="155">
        <f t="shared" si="12"/>
        <v>70</v>
      </c>
      <c r="L208" s="155">
        <f t="shared" si="12"/>
        <v>1.04</v>
      </c>
      <c r="M208" s="155">
        <f t="shared" si="12"/>
        <v>129.25</v>
      </c>
      <c r="N208" s="155">
        <f t="shared" si="12"/>
        <v>351.8</v>
      </c>
      <c r="O208" s="155">
        <f t="shared" si="12"/>
        <v>113.78</v>
      </c>
      <c r="P208" s="155">
        <f t="shared" si="12"/>
        <v>5.51</v>
      </c>
    </row>
    <row r="209" spans="1:16">
      <c r="A209" s="157"/>
      <c r="B209" s="9" t="s">
        <v>38</v>
      </c>
      <c r="C209" s="157"/>
      <c r="D209" s="157">
        <v>30.89</v>
      </c>
      <c r="E209" s="157">
        <v>47.64</v>
      </c>
      <c r="F209" s="157">
        <v>156.15</v>
      </c>
      <c r="G209" s="9">
        <v>1186</v>
      </c>
      <c r="H209" s="157">
        <v>0.5</v>
      </c>
      <c r="I209" s="157"/>
      <c r="J209" s="157">
        <v>26.42</v>
      </c>
      <c r="K209" s="157">
        <v>133.53</v>
      </c>
      <c r="L209" s="157">
        <v>1.31</v>
      </c>
      <c r="M209" s="157">
        <v>312.69</v>
      </c>
      <c r="N209" s="157">
        <v>533.79</v>
      </c>
      <c r="O209" s="157">
        <v>137.51</v>
      </c>
      <c r="P209" s="157">
        <v>7.09</v>
      </c>
    </row>
    <row r="216" spans="1:16" ht="19.5" thickBot="1">
      <c r="A216" s="160" t="s">
        <v>46</v>
      </c>
      <c r="B216" s="159"/>
      <c r="C216" s="159"/>
      <c r="D216" s="159"/>
      <c r="E216" s="159"/>
      <c r="F216" s="159"/>
      <c r="G216" s="159"/>
      <c r="H216" s="159"/>
      <c r="I216" s="159"/>
      <c r="J216" s="159"/>
      <c r="K216" s="159"/>
      <c r="L216" s="159"/>
      <c r="M216" s="159"/>
      <c r="N216" s="159"/>
      <c r="O216" s="159"/>
      <c r="P216" s="159"/>
    </row>
    <row r="217" spans="1:16" ht="60">
      <c r="A217" s="164" t="s">
        <v>3</v>
      </c>
      <c r="B217" s="165" t="s">
        <v>4</v>
      </c>
      <c r="C217" s="165" t="s">
        <v>5</v>
      </c>
      <c r="D217" s="251" t="s">
        <v>6</v>
      </c>
      <c r="E217" s="252"/>
      <c r="F217" s="253"/>
      <c r="G217" s="165" t="s">
        <v>7</v>
      </c>
      <c r="H217" s="254" t="s">
        <v>8</v>
      </c>
      <c r="I217" s="255"/>
      <c r="J217" s="255"/>
      <c r="K217" s="255"/>
      <c r="L217" s="256"/>
      <c r="M217" s="251" t="s">
        <v>9</v>
      </c>
      <c r="N217" s="252"/>
      <c r="O217" s="252"/>
      <c r="P217" s="253"/>
    </row>
    <row r="218" spans="1:16">
      <c r="A218" s="166"/>
      <c r="B218" s="166"/>
      <c r="C218" s="166"/>
      <c r="D218" s="167" t="s">
        <v>10</v>
      </c>
      <c r="E218" s="167" t="s">
        <v>11</v>
      </c>
      <c r="F218" s="167" t="s">
        <v>12</v>
      </c>
      <c r="G218" s="167"/>
      <c r="H218" s="250" t="s">
        <v>13</v>
      </c>
      <c r="I218" s="250"/>
      <c r="J218" s="167" t="s">
        <v>14</v>
      </c>
      <c r="K218" s="167" t="s">
        <v>15</v>
      </c>
      <c r="L218" s="167" t="s">
        <v>16</v>
      </c>
      <c r="M218" s="167" t="s">
        <v>17</v>
      </c>
      <c r="N218" s="167" t="s">
        <v>18</v>
      </c>
      <c r="O218" s="167" t="s">
        <v>19</v>
      </c>
      <c r="P218" s="167" t="s">
        <v>20</v>
      </c>
    </row>
    <row r="219" spans="1:16">
      <c r="A219" s="247" t="s">
        <v>21</v>
      </c>
      <c r="B219" s="247"/>
      <c r="C219" s="247"/>
      <c r="D219" s="247"/>
      <c r="E219" s="247"/>
      <c r="F219" s="247"/>
      <c r="G219" s="247"/>
      <c r="H219" s="247"/>
      <c r="I219" s="247"/>
      <c r="J219" s="247"/>
      <c r="K219" s="247"/>
      <c r="L219" s="247"/>
      <c r="M219" s="247"/>
      <c r="N219" s="247"/>
      <c r="O219" s="247"/>
      <c r="P219" s="247"/>
    </row>
    <row r="220" spans="1:16" ht="33.75" customHeight="1">
      <c r="A220" s="234">
        <v>392</v>
      </c>
      <c r="B220" s="234" t="s">
        <v>70</v>
      </c>
      <c r="C220" s="234">
        <v>200</v>
      </c>
      <c r="D220" s="234">
        <v>4.5</v>
      </c>
      <c r="E220" s="234">
        <v>5.28</v>
      </c>
      <c r="F220" s="234">
        <v>37.11</v>
      </c>
      <c r="G220" s="234">
        <v>215</v>
      </c>
      <c r="H220" s="260">
        <v>0.05</v>
      </c>
      <c r="I220" s="258"/>
      <c r="J220" s="234"/>
      <c r="K220" s="234">
        <v>26.7</v>
      </c>
      <c r="L220" s="234"/>
      <c r="M220" s="234">
        <v>11.47</v>
      </c>
      <c r="N220" s="234">
        <v>39.200000000000003</v>
      </c>
      <c r="O220" s="234">
        <v>7.87</v>
      </c>
      <c r="P220" s="234">
        <v>0.48</v>
      </c>
    </row>
    <row r="221" spans="1:16" ht="13.5" customHeight="1">
      <c r="A221" s="234">
        <v>42</v>
      </c>
      <c r="B221" s="234" t="s">
        <v>22</v>
      </c>
      <c r="C221" s="234">
        <v>10</v>
      </c>
      <c r="D221" s="234">
        <v>2.3199999999999998</v>
      </c>
      <c r="E221" s="234">
        <v>2.95</v>
      </c>
      <c r="F221" s="234"/>
      <c r="G221" s="234">
        <v>36.4</v>
      </c>
      <c r="H221" s="243"/>
      <c r="I221" s="243"/>
      <c r="J221" s="234">
        <v>7.0000000000000007E-2</v>
      </c>
      <c r="K221" s="234">
        <v>26</v>
      </c>
      <c r="L221" s="234"/>
      <c r="M221" s="234">
        <v>88</v>
      </c>
      <c r="N221" s="234">
        <v>50</v>
      </c>
      <c r="O221" s="234">
        <v>3.5</v>
      </c>
      <c r="P221" s="234">
        <v>0.1</v>
      </c>
    </row>
    <row r="222" spans="1:16">
      <c r="A222" s="234"/>
      <c r="B222" s="234" t="s">
        <v>23</v>
      </c>
      <c r="C222" s="234">
        <v>30</v>
      </c>
      <c r="D222" s="234">
        <v>1.85</v>
      </c>
      <c r="E222" s="234">
        <v>0.15</v>
      </c>
      <c r="F222" s="234">
        <v>12.1</v>
      </c>
      <c r="G222" s="234">
        <v>59</v>
      </c>
      <c r="H222" s="243">
        <v>2.5000000000000001E-2</v>
      </c>
      <c r="I222" s="243"/>
      <c r="J222" s="234"/>
      <c r="K222" s="234"/>
      <c r="L222" s="234">
        <v>0.27</v>
      </c>
      <c r="M222" s="234">
        <v>4.9000000000000004</v>
      </c>
      <c r="N222" s="234">
        <v>15.44</v>
      </c>
      <c r="O222" s="234">
        <v>3.43</v>
      </c>
      <c r="P222" s="234">
        <v>0.26</v>
      </c>
    </row>
    <row r="223" spans="1:16" ht="15" customHeight="1" thickBot="1">
      <c r="A223" s="227">
        <v>944</v>
      </c>
      <c r="B223" s="217" t="s">
        <v>40</v>
      </c>
      <c r="C223" s="217">
        <v>200</v>
      </c>
      <c r="D223" s="219">
        <v>0.2</v>
      </c>
      <c r="E223" s="219"/>
      <c r="F223" s="217">
        <v>14</v>
      </c>
      <c r="G223" s="217">
        <v>28</v>
      </c>
      <c r="H223" s="243"/>
      <c r="I223" s="243"/>
      <c r="J223" s="234">
        <v>1.8</v>
      </c>
      <c r="K223" s="234"/>
      <c r="L223" s="234"/>
      <c r="M223" s="234">
        <v>6</v>
      </c>
      <c r="N223" s="234"/>
      <c r="O223" s="234"/>
      <c r="P223" s="234">
        <v>0.4</v>
      </c>
    </row>
    <row r="224" spans="1:16" hidden="1">
      <c r="A224" s="166"/>
      <c r="B224" s="166"/>
      <c r="C224" s="166"/>
      <c r="D224" s="166"/>
      <c r="E224" s="166"/>
      <c r="F224" s="166"/>
      <c r="G224" s="166"/>
      <c r="H224" s="243"/>
      <c r="I224" s="243"/>
      <c r="J224" s="166"/>
      <c r="K224" s="166"/>
      <c r="L224" s="166"/>
      <c r="M224" s="166"/>
      <c r="N224" s="166"/>
      <c r="O224" s="166"/>
      <c r="P224" s="166"/>
    </row>
    <row r="225" spans="1:16">
      <c r="A225" s="166"/>
      <c r="B225" s="167" t="s">
        <v>27</v>
      </c>
      <c r="C225" s="166"/>
      <c r="D225" s="166">
        <f>SUM(D220:D224)</f>
        <v>8.8699999999999992</v>
      </c>
      <c r="E225" s="166">
        <f>SUM(E220:E224)</f>
        <v>8.3800000000000008</v>
      </c>
      <c r="F225" s="166">
        <f>SUM(F220:F224)</f>
        <v>63.21</v>
      </c>
      <c r="G225" s="167">
        <f>SUM(G220:G224)</f>
        <v>338.4</v>
      </c>
      <c r="H225" s="243">
        <f>SUM(H220:H224)</f>
        <v>7.5000000000000011E-2</v>
      </c>
      <c r="I225" s="243"/>
      <c r="J225" s="166">
        <f t="shared" ref="J225:P225" si="13">SUM(J220:J224)</f>
        <v>1.87</v>
      </c>
      <c r="K225" s="166">
        <f t="shared" si="13"/>
        <v>52.7</v>
      </c>
      <c r="L225" s="166">
        <f t="shared" si="13"/>
        <v>0.27</v>
      </c>
      <c r="M225" s="166">
        <f t="shared" si="13"/>
        <v>110.37</v>
      </c>
      <c r="N225" s="166">
        <f t="shared" si="13"/>
        <v>104.64</v>
      </c>
      <c r="O225" s="166">
        <f t="shared" si="13"/>
        <v>14.8</v>
      </c>
      <c r="P225" s="166">
        <f t="shared" si="13"/>
        <v>1.24</v>
      </c>
    </row>
    <row r="226" spans="1:16" ht="15.75" thickBot="1">
      <c r="A226" s="247" t="s">
        <v>28</v>
      </c>
      <c r="B226" s="247"/>
      <c r="C226" s="247"/>
      <c r="D226" s="247"/>
      <c r="E226" s="247"/>
      <c r="F226" s="247"/>
      <c r="G226" s="247"/>
      <c r="H226" s="247"/>
      <c r="I226" s="247"/>
      <c r="J226" s="247"/>
      <c r="K226" s="247"/>
      <c r="L226" s="247"/>
      <c r="M226" s="247"/>
      <c r="N226" s="247"/>
      <c r="O226" s="247"/>
      <c r="P226" s="247"/>
    </row>
    <row r="227" spans="1:16" ht="30.75" thickBot="1">
      <c r="A227" s="173">
        <v>81</v>
      </c>
      <c r="B227" s="161" t="s">
        <v>41</v>
      </c>
      <c r="C227" s="161">
        <v>100</v>
      </c>
      <c r="D227" s="171">
        <v>2.63</v>
      </c>
      <c r="E227" s="171">
        <v>8.32</v>
      </c>
      <c r="F227" s="172">
        <v>12.77</v>
      </c>
      <c r="G227" s="172">
        <v>138.66999999999999</v>
      </c>
      <c r="H227" s="168">
        <v>3.33</v>
      </c>
      <c r="I227" s="168">
        <v>25</v>
      </c>
      <c r="J227" s="168">
        <v>41.67</v>
      </c>
      <c r="K227" s="169"/>
      <c r="L227" s="170"/>
      <c r="M227" s="27">
        <v>69.33</v>
      </c>
      <c r="N227" s="27">
        <v>51</v>
      </c>
      <c r="O227" s="27">
        <v>23.67</v>
      </c>
      <c r="P227" s="93">
        <v>0.97</v>
      </c>
    </row>
    <row r="228" spans="1:16">
      <c r="A228" s="166">
        <v>206</v>
      </c>
      <c r="B228" s="166" t="s">
        <v>31</v>
      </c>
      <c r="C228" s="166">
        <v>250</v>
      </c>
      <c r="D228" s="166">
        <v>9.1</v>
      </c>
      <c r="E228" s="166">
        <v>5.2</v>
      </c>
      <c r="F228" s="166">
        <v>19.899999999999999</v>
      </c>
      <c r="G228" s="166">
        <v>162.52000000000001</v>
      </c>
      <c r="H228" s="243">
        <v>1.7</v>
      </c>
      <c r="I228" s="243"/>
      <c r="J228" s="166">
        <v>1.1200000000000001</v>
      </c>
      <c r="K228" s="166"/>
      <c r="L228" s="166">
        <v>1.05</v>
      </c>
      <c r="M228" s="166">
        <v>37.1</v>
      </c>
      <c r="N228" s="166">
        <v>91.35</v>
      </c>
      <c r="O228" s="166">
        <v>81.96</v>
      </c>
      <c r="P228" s="166">
        <v>1.48</v>
      </c>
    </row>
    <row r="229" spans="1:16" ht="30.75" thickBot="1">
      <c r="A229" s="209">
        <v>296</v>
      </c>
      <c r="B229" s="210" t="s">
        <v>57</v>
      </c>
      <c r="C229" s="210" t="s">
        <v>59</v>
      </c>
      <c r="D229" s="211">
        <v>3.96</v>
      </c>
      <c r="E229" s="211">
        <v>5.93</v>
      </c>
      <c r="F229" s="210">
        <v>26.5</v>
      </c>
      <c r="G229" s="210">
        <v>199.8</v>
      </c>
      <c r="H229" s="211">
        <v>0.14000000000000001</v>
      </c>
      <c r="I229" s="211">
        <v>18.170000000000002</v>
      </c>
      <c r="J229" s="212">
        <v>38</v>
      </c>
      <c r="K229" s="212">
        <v>25.5</v>
      </c>
      <c r="L229" s="212">
        <v>0.54</v>
      </c>
      <c r="M229" s="212">
        <v>20.9</v>
      </c>
      <c r="N229" s="212">
        <v>27.75</v>
      </c>
      <c r="O229" s="212">
        <v>44.4</v>
      </c>
      <c r="P229" s="212">
        <v>2.12</v>
      </c>
    </row>
    <row r="230" spans="1:16" ht="30.75" thickBot="1">
      <c r="A230" s="173">
        <v>516</v>
      </c>
      <c r="B230" s="161" t="s">
        <v>89</v>
      </c>
      <c r="C230" s="161" t="s">
        <v>90</v>
      </c>
      <c r="D230" s="168">
        <v>11.33</v>
      </c>
      <c r="E230" s="168">
        <v>3.68</v>
      </c>
      <c r="F230" s="161">
        <v>7.7</v>
      </c>
      <c r="G230" s="161">
        <v>108.75</v>
      </c>
      <c r="H230" s="243">
        <v>0.08</v>
      </c>
      <c r="I230" s="243"/>
      <c r="J230" s="166">
        <v>2.46</v>
      </c>
      <c r="K230" s="166">
        <v>11.25</v>
      </c>
      <c r="L230" s="166"/>
      <c r="M230" s="166">
        <v>36.47</v>
      </c>
      <c r="N230" s="166">
        <v>154.31</v>
      </c>
      <c r="O230" s="166">
        <v>27.09</v>
      </c>
      <c r="P230" s="166">
        <v>0.82</v>
      </c>
    </row>
    <row r="231" spans="1:16" ht="30.75" thickBot="1">
      <c r="A231" s="174">
        <v>868</v>
      </c>
      <c r="B231" s="162" t="s">
        <v>45</v>
      </c>
      <c r="C231" s="162">
        <v>200</v>
      </c>
      <c r="D231" s="163">
        <v>0.04</v>
      </c>
      <c r="E231" s="163"/>
      <c r="F231" s="162">
        <v>24.76</v>
      </c>
      <c r="G231" s="162">
        <v>94.2</v>
      </c>
      <c r="H231" s="243">
        <v>0.01</v>
      </c>
      <c r="I231" s="243"/>
      <c r="J231" s="166">
        <v>1.08</v>
      </c>
      <c r="K231" s="166"/>
      <c r="L231" s="166"/>
      <c r="M231" s="166">
        <v>6.4</v>
      </c>
      <c r="N231" s="166">
        <v>3.6</v>
      </c>
      <c r="O231" s="166"/>
      <c r="P231" s="166">
        <v>0.18</v>
      </c>
    </row>
    <row r="232" spans="1:16" ht="15.75" thickBot="1">
      <c r="A232" s="174"/>
      <c r="B232" s="162" t="s">
        <v>35</v>
      </c>
      <c r="C232" s="162">
        <v>40</v>
      </c>
      <c r="D232" s="163">
        <v>3.9</v>
      </c>
      <c r="E232" s="163">
        <v>0.7</v>
      </c>
      <c r="F232" s="162">
        <v>19.3</v>
      </c>
      <c r="G232" s="162">
        <v>104</v>
      </c>
      <c r="H232" s="243">
        <v>0.11</v>
      </c>
      <c r="I232" s="243"/>
      <c r="J232" s="166"/>
      <c r="K232" s="166"/>
      <c r="L232" s="166">
        <v>0.84</v>
      </c>
      <c r="M232" s="166">
        <v>20.64</v>
      </c>
      <c r="N232" s="166">
        <v>92.64</v>
      </c>
      <c r="O232" s="166">
        <v>27.6</v>
      </c>
      <c r="P232" s="166">
        <v>2.2799999999999998</v>
      </c>
    </row>
    <row r="233" spans="1:16">
      <c r="A233" s="166"/>
      <c r="B233" s="167" t="s">
        <v>36</v>
      </c>
      <c r="C233" s="166"/>
      <c r="D233" s="166">
        <f>SUM(D227:D232)</f>
        <v>30.96</v>
      </c>
      <c r="E233" s="166">
        <f>SUM(E227:E232)</f>
        <v>23.83</v>
      </c>
      <c r="F233" s="166">
        <f>SUM(F227:F232)</f>
        <v>110.93</v>
      </c>
      <c r="G233" s="167">
        <f>SUM(G227:G232)</f>
        <v>807.94</v>
      </c>
      <c r="H233" s="243">
        <f>SUM(H227:H232)</f>
        <v>5.37</v>
      </c>
      <c r="I233" s="243"/>
      <c r="J233" s="166">
        <f t="shared" ref="J233:P233" si="14">SUM(J227:J232)</f>
        <v>84.329999999999984</v>
      </c>
      <c r="K233" s="166">
        <f t="shared" si="14"/>
        <v>36.75</v>
      </c>
      <c r="L233" s="166">
        <f t="shared" si="14"/>
        <v>2.4300000000000002</v>
      </c>
      <c r="M233" s="166">
        <f t="shared" si="14"/>
        <v>190.84000000000003</v>
      </c>
      <c r="N233" s="166">
        <f t="shared" si="14"/>
        <v>420.65</v>
      </c>
      <c r="O233" s="166">
        <f t="shared" si="14"/>
        <v>204.72</v>
      </c>
      <c r="P233" s="166">
        <f t="shared" si="14"/>
        <v>7.85</v>
      </c>
    </row>
    <row r="234" spans="1:16">
      <c r="A234" s="170"/>
      <c r="B234" s="9" t="s">
        <v>38</v>
      </c>
      <c r="C234" s="170"/>
      <c r="D234" s="170">
        <v>39.83</v>
      </c>
      <c r="E234" s="170">
        <v>32.21</v>
      </c>
      <c r="F234" s="170">
        <v>174.14</v>
      </c>
      <c r="G234" s="9">
        <v>1247</v>
      </c>
      <c r="H234" s="170">
        <v>5.45</v>
      </c>
      <c r="I234" s="170"/>
      <c r="J234" s="170">
        <v>86.2</v>
      </c>
      <c r="K234" s="170">
        <v>89.45</v>
      </c>
      <c r="L234" s="170">
        <v>2.7</v>
      </c>
      <c r="M234" s="170">
        <v>301.20999999999998</v>
      </c>
      <c r="N234" s="170">
        <v>525.29</v>
      </c>
      <c r="O234" s="170">
        <v>219.52</v>
      </c>
      <c r="P234" s="170">
        <v>9.09</v>
      </c>
    </row>
    <row r="243" spans="1:16" ht="19.5" thickBot="1">
      <c r="A243" s="176" t="s">
        <v>54</v>
      </c>
      <c r="B243" s="175"/>
      <c r="C243" s="175"/>
      <c r="D243" s="175"/>
      <c r="E243" s="175"/>
      <c r="F243" s="175"/>
      <c r="G243" s="175"/>
      <c r="H243" s="175"/>
      <c r="I243" s="175"/>
      <c r="J243" s="175"/>
      <c r="K243" s="175"/>
      <c r="L243" s="175"/>
      <c r="M243" s="175"/>
      <c r="N243" s="175"/>
      <c r="O243" s="175"/>
      <c r="P243" s="175"/>
    </row>
    <row r="244" spans="1:16" ht="60">
      <c r="A244" s="183" t="s">
        <v>3</v>
      </c>
      <c r="B244" s="184" t="s">
        <v>4</v>
      </c>
      <c r="C244" s="184" t="s">
        <v>5</v>
      </c>
      <c r="D244" s="251" t="s">
        <v>6</v>
      </c>
      <c r="E244" s="252"/>
      <c r="F244" s="253"/>
      <c r="G244" s="184" t="s">
        <v>7</v>
      </c>
      <c r="H244" s="254" t="s">
        <v>8</v>
      </c>
      <c r="I244" s="255"/>
      <c r="J244" s="255"/>
      <c r="K244" s="255"/>
      <c r="L244" s="256"/>
      <c r="M244" s="251" t="s">
        <v>9</v>
      </c>
      <c r="N244" s="252"/>
      <c r="O244" s="252"/>
      <c r="P244" s="253"/>
    </row>
    <row r="245" spans="1:16">
      <c r="A245" s="185"/>
      <c r="B245" s="185"/>
      <c r="C245" s="185"/>
      <c r="D245" s="186" t="s">
        <v>10</v>
      </c>
      <c r="E245" s="186" t="s">
        <v>11</v>
      </c>
      <c r="F245" s="186" t="s">
        <v>12</v>
      </c>
      <c r="G245" s="186"/>
      <c r="H245" s="250" t="s">
        <v>13</v>
      </c>
      <c r="I245" s="250"/>
      <c r="J245" s="186" t="s">
        <v>14</v>
      </c>
      <c r="K245" s="186" t="s">
        <v>15</v>
      </c>
      <c r="L245" s="186" t="s">
        <v>16</v>
      </c>
      <c r="M245" s="186" t="s">
        <v>17</v>
      </c>
      <c r="N245" s="186" t="s">
        <v>18</v>
      </c>
      <c r="O245" s="186" t="s">
        <v>19</v>
      </c>
      <c r="P245" s="186" t="s">
        <v>20</v>
      </c>
    </row>
    <row r="246" spans="1:16" ht="15.75" thickBot="1">
      <c r="A246" s="247" t="s">
        <v>21</v>
      </c>
      <c r="B246" s="247"/>
      <c r="C246" s="247"/>
      <c r="D246" s="247"/>
      <c r="E246" s="247"/>
      <c r="F246" s="247"/>
      <c r="G246" s="247"/>
      <c r="H246" s="247"/>
      <c r="I246" s="247"/>
      <c r="J246" s="247"/>
      <c r="K246" s="247"/>
      <c r="L246" s="247"/>
      <c r="M246" s="247"/>
      <c r="N246" s="247"/>
      <c r="O246" s="247"/>
      <c r="P246" s="247"/>
    </row>
    <row r="247" spans="1:16" ht="45.75" thickBot="1">
      <c r="A247" s="192">
        <v>469</v>
      </c>
      <c r="B247" s="177" t="s">
        <v>91</v>
      </c>
      <c r="C247" s="216" t="s">
        <v>108</v>
      </c>
      <c r="D247" s="187">
        <v>27.84</v>
      </c>
      <c r="E247" s="187">
        <v>18</v>
      </c>
      <c r="F247" s="177">
        <v>32.4</v>
      </c>
      <c r="G247" s="177">
        <v>279.60000000000002</v>
      </c>
      <c r="H247" s="187">
        <v>0.09</v>
      </c>
      <c r="I247" s="188">
        <v>0.74</v>
      </c>
      <c r="J247" s="194">
        <v>0.74</v>
      </c>
      <c r="K247" s="187">
        <v>0.33</v>
      </c>
      <c r="L247" s="177">
        <v>1</v>
      </c>
      <c r="M247" s="187">
        <v>226.4</v>
      </c>
      <c r="N247" s="187">
        <v>34.49</v>
      </c>
      <c r="O247" s="187">
        <v>48.92</v>
      </c>
      <c r="P247" s="177">
        <v>0.84</v>
      </c>
    </row>
    <row r="248" spans="1:16" ht="19.5" customHeight="1">
      <c r="A248" s="185">
        <v>864</v>
      </c>
      <c r="B248" s="185" t="s">
        <v>34</v>
      </c>
      <c r="C248" s="185">
        <v>200</v>
      </c>
      <c r="D248" s="185">
        <v>0.6</v>
      </c>
      <c r="E248" s="185">
        <v>0.09</v>
      </c>
      <c r="F248" s="185">
        <v>31.8</v>
      </c>
      <c r="G248" s="185">
        <v>124.7</v>
      </c>
      <c r="H248" s="243"/>
      <c r="I248" s="243"/>
      <c r="J248" s="185">
        <v>16.45</v>
      </c>
      <c r="K248" s="185"/>
      <c r="L248" s="185"/>
      <c r="M248" s="185">
        <v>6.4</v>
      </c>
      <c r="N248" s="185"/>
      <c r="O248" s="185">
        <v>3.6</v>
      </c>
      <c r="P248" s="185">
        <v>1.4</v>
      </c>
    </row>
    <row r="249" spans="1:16" ht="0.75" customHeight="1" thickBot="1">
      <c r="A249" s="193"/>
      <c r="B249" s="181"/>
      <c r="C249" s="181"/>
      <c r="D249" s="182"/>
      <c r="E249" s="182"/>
      <c r="F249" s="181"/>
      <c r="G249" s="181"/>
      <c r="H249" s="243"/>
      <c r="I249" s="243"/>
      <c r="J249" s="185"/>
      <c r="K249" s="185"/>
      <c r="L249" s="185"/>
      <c r="M249" s="185"/>
      <c r="N249" s="185"/>
      <c r="O249" s="185"/>
      <c r="P249" s="185"/>
    </row>
    <row r="250" spans="1:16" hidden="1">
      <c r="A250" s="185"/>
      <c r="B250" s="185"/>
      <c r="C250" s="185"/>
      <c r="D250" s="185"/>
      <c r="E250" s="185"/>
      <c r="F250" s="185"/>
      <c r="G250" s="185"/>
      <c r="H250" s="243"/>
      <c r="I250" s="243"/>
      <c r="J250" s="185"/>
      <c r="K250" s="185"/>
      <c r="L250" s="185"/>
      <c r="M250" s="185"/>
      <c r="N250" s="185"/>
      <c r="O250" s="185"/>
      <c r="P250" s="185"/>
    </row>
    <row r="251" spans="1:16" hidden="1">
      <c r="A251" s="185"/>
      <c r="B251" s="185"/>
      <c r="C251" s="185"/>
      <c r="D251" s="185"/>
      <c r="E251" s="185"/>
      <c r="F251" s="185"/>
      <c r="G251" s="185"/>
      <c r="H251" s="243"/>
      <c r="I251" s="243"/>
      <c r="J251" s="185"/>
      <c r="K251" s="185"/>
      <c r="L251" s="185"/>
      <c r="M251" s="185"/>
      <c r="N251" s="185"/>
      <c r="O251" s="185"/>
      <c r="P251" s="185"/>
    </row>
    <row r="252" spans="1:16">
      <c r="A252" s="185"/>
      <c r="B252" s="186" t="s">
        <v>27</v>
      </c>
      <c r="C252" s="185"/>
      <c r="D252" s="185">
        <v>28.44</v>
      </c>
      <c r="E252" s="185">
        <v>18.09</v>
      </c>
      <c r="F252" s="185">
        <v>64.2</v>
      </c>
      <c r="G252" s="186">
        <v>404.3</v>
      </c>
      <c r="H252" s="243"/>
      <c r="I252" s="243"/>
      <c r="J252" s="185">
        <v>17.189999999999998</v>
      </c>
      <c r="K252" s="185">
        <v>59</v>
      </c>
      <c r="L252" s="185">
        <v>1</v>
      </c>
      <c r="M252" s="185">
        <v>232.8</v>
      </c>
      <c r="N252" s="185"/>
      <c r="O252" s="185">
        <v>52.52</v>
      </c>
      <c r="P252" s="185">
        <v>2.2399999999999998</v>
      </c>
    </row>
    <row r="253" spans="1:16" ht="15.75" thickBot="1">
      <c r="A253" s="247" t="s">
        <v>28</v>
      </c>
      <c r="B253" s="247"/>
      <c r="C253" s="247"/>
      <c r="D253" s="247"/>
      <c r="E253" s="247"/>
      <c r="F253" s="247"/>
      <c r="G253" s="247"/>
      <c r="H253" s="247"/>
      <c r="I253" s="247"/>
      <c r="J253" s="247"/>
      <c r="K253" s="247"/>
      <c r="L253" s="247"/>
      <c r="M253" s="247"/>
      <c r="N253" s="247"/>
      <c r="O253" s="247"/>
      <c r="P253" s="247"/>
    </row>
    <row r="254" spans="1:16" ht="30.75" thickBot="1">
      <c r="A254" s="192">
        <v>33</v>
      </c>
      <c r="B254" s="216" t="s">
        <v>71</v>
      </c>
      <c r="C254" s="177">
        <v>100</v>
      </c>
      <c r="D254" s="190">
        <v>1.43</v>
      </c>
      <c r="E254" s="190">
        <v>6.09</v>
      </c>
      <c r="F254" s="191">
        <v>8.36</v>
      </c>
      <c r="G254" s="191">
        <v>93.9</v>
      </c>
      <c r="H254" s="187">
        <v>0.02</v>
      </c>
      <c r="I254" s="187"/>
      <c r="J254" s="187">
        <v>9.5</v>
      </c>
      <c r="K254" s="188"/>
      <c r="L254" s="189"/>
      <c r="M254" s="190">
        <v>35.15</v>
      </c>
      <c r="N254" s="190">
        <v>40.97</v>
      </c>
      <c r="O254" s="190">
        <v>20.9</v>
      </c>
      <c r="P254" s="191">
        <v>1.33</v>
      </c>
    </row>
    <row r="255" spans="1:16" ht="30.75" thickBot="1">
      <c r="A255" s="192">
        <v>195</v>
      </c>
      <c r="B255" s="177" t="s">
        <v>72</v>
      </c>
      <c r="C255" s="177">
        <v>200</v>
      </c>
      <c r="D255" s="187">
        <v>1.68</v>
      </c>
      <c r="E255" s="187">
        <v>4.09</v>
      </c>
      <c r="F255" s="177">
        <v>13.27</v>
      </c>
      <c r="G255" s="177">
        <v>96.6</v>
      </c>
      <c r="H255" s="243">
        <v>0.08</v>
      </c>
      <c r="I255" s="243"/>
      <c r="J255" s="185">
        <v>6.03</v>
      </c>
      <c r="K255" s="185">
        <v>9.1199999999999992</v>
      </c>
      <c r="L255" s="185">
        <v>0.24</v>
      </c>
      <c r="M255" s="185">
        <v>21.16</v>
      </c>
      <c r="N255" s="185">
        <v>57.56</v>
      </c>
      <c r="O255" s="185">
        <v>20.72</v>
      </c>
      <c r="P255" s="185">
        <v>0.78</v>
      </c>
    </row>
    <row r="256" spans="1:16" ht="15.75" thickBot="1">
      <c r="A256" s="193" t="s">
        <v>92</v>
      </c>
      <c r="B256" s="181" t="s">
        <v>93</v>
      </c>
      <c r="C256" s="181">
        <v>180</v>
      </c>
      <c r="D256" s="182">
        <v>3.33</v>
      </c>
      <c r="E256" s="182">
        <v>7.77</v>
      </c>
      <c r="F256" s="181">
        <v>41.42</v>
      </c>
      <c r="G256" s="181">
        <v>256.23</v>
      </c>
      <c r="H256" s="243">
        <v>0.28000000000000003</v>
      </c>
      <c r="I256" s="243"/>
      <c r="J256" s="185">
        <v>37.799999999999997</v>
      </c>
      <c r="K256" s="185">
        <v>37.799999999999997</v>
      </c>
      <c r="L256" s="185"/>
      <c r="M256" s="185">
        <v>26.35</v>
      </c>
      <c r="N256" s="185">
        <v>143.51</v>
      </c>
      <c r="O256" s="185">
        <v>52.79</v>
      </c>
      <c r="P256" s="185">
        <v>2.08</v>
      </c>
    </row>
    <row r="257" spans="1:16" ht="30.75" thickBot="1">
      <c r="A257" s="193">
        <v>643</v>
      </c>
      <c r="B257" s="181" t="s">
        <v>65</v>
      </c>
      <c r="C257" s="181" t="s">
        <v>66</v>
      </c>
      <c r="D257" s="182">
        <v>10.199999999999999</v>
      </c>
      <c r="E257" s="182">
        <v>12.4</v>
      </c>
      <c r="F257" s="181">
        <v>3.8</v>
      </c>
      <c r="G257" s="181">
        <v>187</v>
      </c>
      <c r="H257" s="257"/>
      <c r="I257" s="258"/>
      <c r="J257" s="185">
        <v>0.3</v>
      </c>
      <c r="K257" s="185"/>
      <c r="L257" s="185"/>
      <c r="M257" s="185">
        <v>14.1</v>
      </c>
      <c r="N257" s="185"/>
      <c r="O257" s="185">
        <v>11.32</v>
      </c>
      <c r="P257" s="185"/>
    </row>
    <row r="258" spans="1:16" ht="16.5" thickBot="1">
      <c r="A258" s="178">
        <v>942</v>
      </c>
      <c r="B258" s="179" t="s">
        <v>55</v>
      </c>
      <c r="C258" s="179">
        <v>200</v>
      </c>
      <c r="D258" s="182">
        <v>4.4999999999999998E-2</v>
      </c>
      <c r="E258" s="180"/>
      <c r="F258" s="181">
        <v>15</v>
      </c>
      <c r="G258" s="181">
        <v>59.7</v>
      </c>
      <c r="H258" s="243"/>
      <c r="I258" s="243"/>
      <c r="J258" s="185"/>
      <c r="K258" s="185"/>
      <c r="L258" s="185"/>
      <c r="M258" s="185">
        <v>0.28999999999999998</v>
      </c>
      <c r="N258" s="185"/>
      <c r="O258" s="185"/>
      <c r="P258" s="185">
        <v>0.06</v>
      </c>
    </row>
    <row r="259" spans="1:16" ht="15.75" thickBot="1">
      <c r="A259" s="193"/>
      <c r="B259" s="181" t="s">
        <v>35</v>
      </c>
      <c r="C259" s="181">
        <v>40</v>
      </c>
      <c r="D259" s="182">
        <v>3.9</v>
      </c>
      <c r="E259" s="182">
        <v>0.7</v>
      </c>
      <c r="F259" s="181">
        <v>19.3</v>
      </c>
      <c r="G259" s="181">
        <v>104</v>
      </c>
      <c r="H259" s="243">
        <v>0.11</v>
      </c>
      <c r="I259" s="243"/>
      <c r="J259" s="185"/>
      <c r="K259" s="185"/>
      <c r="L259" s="185">
        <v>0.84</v>
      </c>
      <c r="M259" s="185">
        <v>20.64</v>
      </c>
      <c r="N259" s="185">
        <v>92.64</v>
      </c>
      <c r="O259" s="185">
        <v>27.6</v>
      </c>
      <c r="P259" s="185">
        <v>2.2799999999999998</v>
      </c>
    </row>
    <row r="260" spans="1:16">
      <c r="A260" s="185"/>
      <c r="B260" s="186" t="s">
        <v>36</v>
      </c>
      <c r="C260" s="185"/>
      <c r="D260" s="185">
        <f>SUM(D254:D259)</f>
        <v>20.585000000000001</v>
      </c>
      <c r="E260" s="185">
        <f>SUM(E254:E259)</f>
        <v>31.05</v>
      </c>
      <c r="F260" s="185">
        <f>SUM(F254:F259)</f>
        <v>101.14999999999999</v>
      </c>
      <c r="G260" s="186">
        <f>SUM(G254:G259)</f>
        <v>797.43000000000006</v>
      </c>
      <c r="H260" s="243">
        <f>SUM(H254:H259)</f>
        <v>0.49</v>
      </c>
      <c r="I260" s="243"/>
      <c r="J260" s="185">
        <f t="shared" ref="J260:P260" si="15">SUM(J254:J259)</f>
        <v>53.629999999999995</v>
      </c>
      <c r="K260" s="185">
        <f t="shared" si="15"/>
        <v>46.919999999999995</v>
      </c>
      <c r="L260" s="185">
        <f t="shared" si="15"/>
        <v>1.08</v>
      </c>
      <c r="M260" s="185">
        <f t="shared" si="15"/>
        <v>117.69</v>
      </c>
      <c r="N260" s="185">
        <f t="shared" si="15"/>
        <v>334.68</v>
      </c>
      <c r="O260" s="185">
        <f t="shared" si="15"/>
        <v>133.32999999999998</v>
      </c>
      <c r="P260" s="185">
        <f t="shared" si="15"/>
        <v>6.5299999999999994</v>
      </c>
    </row>
    <row r="261" spans="1:16">
      <c r="A261" s="189"/>
      <c r="B261" s="9" t="s">
        <v>38</v>
      </c>
      <c r="C261" s="189"/>
      <c r="D261" s="189">
        <v>49.03</v>
      </c>
      <c r="E261" s="189">
        <v>49.14</v>
      </c>
      <c r="F261" s="189">
        <v>165.35</v>
      </c>
      <c r="G261" s="9">
        <v>1202</v>
      </c>
      <c r="H261" s="189">
        <v>0.49</v>
      </c>
      <c r="I261" s="189"/>
      <c r="J261" s="189">
        <v>70.819999999999993</v>
      </c>
      <c r="K261" s="189">
        <v>105.92</v>
      </c>
      <c r="L261" s="189">
        <v>2.08</v>
      </c>
      <c r="M261" s="189">
        <v>350.49</v>
      </c>
      <c r="N261" s="189">
        <v>334.68</v>
      </c>
      <c r="O261" s="189">
        <v>185.85</v>
      </c>
      <c r="P261" s="189">
        <v>8.77</v>
      </c>
    </row>
    <row r="271" spans="1:16" ht="19.5" thickBot="1">
      <c r="A271" s="196" t="s">
        <v>60</v>
      </c>
      <c r="B271" s="195"/>
      <c r="C271" s="195"/>
      <c r="D271" s="195"/>
      <c r="E271" s="195"/>
      <c r="F271" s="195"/>
      <c r="G271" s="195"/>
      <c r="H271" s="195"/>
      <c r="I271" s="195"/>
      <c r="J271" s="195"/>
      <c r="K271" s="195"/>
      <c r="L271" s="195"/>
      <c r="M271" s="195"/>
      <c r="N271" s="195"/>
      <c r="O271" s="195"/>
      <c r="P271" s="195"/>
    </row>
    <row r="272" spans="1:16" ht="60">
      <c r="A272" s="200" t="s">
        <v>3</v>
      </c>
      <c r="B272" s="201" t="s">
        <v>4</v>
      </c>
      <c r="C272" s="201" t="s">
        <v>5</v>
      </c>
      <c r="D272" s="251" t="s">
        <v>6</v>
      </c>
      <c r="E272" s="252"/>
      <c r="F272" s="253"/>
      <c r="G272" s="201" t="s">
        <v>7</v>
      </c>
      <c r="H272" s="254" t="s">
        <v>8</v>
      </c>
      <c r="I272" s="255"/>
      <c r="J272" s="255"/>
      <c r="K272" s="255"/>
      <c r="L272" s="256"/>
      <c r="M272" s="251" t="s">
        <v>9</v>
      </c>
      <c r="N272" s="252"/>
      <c r="O272" s="252"/>
      <c r="P272" s="253"/>
    </row>
    <row r="273" spans="1:16">
      <c r="A273" s="202"/>
      <c r="B273" s="202"/>
      <c r="C273" s="202"/>
      <c r="D273" s="203" t="s">
        <v>10</v>
      </c>
      <c r="E273" s="203" t="s">
        <v>11</v>
      </c>
      <c r="F273" s="203" t="s">
        <v>12</v>
      </c>
      <c r="G273" s="203"/>
      <c r="H273" s="250" t="s">
        <v>13</v>
      </c>
      <c r="I273" s="250"/>
      <c r="J273" s="203" t="s">
        <v>14</v>
      </c>
      <c r="K273" s="203" t="s">
        <v>15</v>
      </c>
      <c r="L273" s="203" t="s">
        <v>16</v>
      </c>
      <c r="M273" s="203" t="s">
        <v>17</v>
      </c>
      <c r="N273" s="203" t="s">
        <v>18</v>
      </c>
      <c r="O273" s="203" t="s">
        <v>19</v>
      </c>
      <c r="P273" s="203" t="s">
        <v>20</v>
      </c>
    </row>
    <row r="274" spans="1:16">
      <c r="A274" s="247" t="s">
        <v>21</v>
      </c>
      <c r="B274" s="247"/>
      <c r="C274" s="247"/>
      <c r="D274" s="247"/>
      <c r="E274" s="247"/>
      <c r="F274" s="247"/>
      <c r="G274" s="247"/>
      <c r="H274" s="247"/>
      <c r="I274" s="247"/>
      <c r="J274" s="247"/>
      <c r="K274" s="247"/>
      <c r="L274" s="247"/>
      <c r="M274" s="247"/>
      <c r="N274" s="247"/>
      <c r="O274" s="247"/>
      <c r="P274" s="247"/>
    </row>
    <row r="275" spans="1:16">
      <c r="A275" s="202">
        <v>42</v>
      </c>
      <c r="B275" s="202" t="s">
        <v>22</v>
      </c>
      <c r="C275" s="202">
        <v>10</v>
      </c>
      <c r="D275" s="202">
        <v>2.3199999999999998</v>
      </c>
      <c r="E275" s="202">
        <v>2.95</v>
      </c>
      <c r="F275" s="202"/>
      <c r="G275" s="202">
        <v>36.4</v>
      </c>
      <c r="H275" s="243"/>
      <c r="I275" s="243"/>
      <c r="J275" s="202">
        <v>7.0000000000000007E-2</v>
      </c>
      <c r="K275" s="202">
        <v>26</v>
      </c>
      <c r="L275" s="202"/>
      <c r="M275" s="202">
        <v>88</v>
      </c>
      <c r="N275" s="202">
        <v>50</v>
      </c>
      <c r="O275" s="202">
        <v>3.5</v>
      </c>
      <c r="P275" s="202">
        <v>0.1</v>
      </c>
    </row>
    <row r="276" spans="1:16" ht="15.75" thickBot="1">
      <c r="A276" s="202"/>
      <c r="B276" s="202" t="s">
        <v>23</v>
      </c>
      <c r="C276" s="202">
        <v>30</v>
      </c>
      <c r="D276" s="202">
        <v>1.85</v>
      </c>
      <c r="E276" s="202">
        <v>0.15</v>
      </c>
      <c r="F276" s="202">
        <v>12.1</v>
      </c>
      <c r="G276" s="202">
        <v>59</v>
      </c>
      <c r="H276" s="243">
        <v>2.5000000000000001E-2</v>
      </c>
      <c r="I276" s="243"/>
      <c r="J276" s="202"/>
      <c r="K276" s="202"/>
      <c r="L276" s="202">
        <v>0.27</v>
      </c>
      <c r="M276" s="202">
        <v>4.9000000000000004</v>
      </c>
      <c r="N276" s="202">
        <v>15.44</v>
      </c>
      <c r="O276" s="202">
        <v>3.43</v>
      </c>
      <c r="P276" s="202">
        <v>0.26</v>
      </c>
    </row>
    <row r="277" spans="1:16" ht="30.75" thickBot="1">
      <c r="A277" s="207">
        <v>378</v>
      </c>
      <c r="B277" s="197" t="s">
        <v>63</v>
      </c>
      <c r="C277" s="197">
        <v>200</v>
      </c>
      <c r="D277" s="204">
        <v>6.9</v>
      </c>
      <c r="E277" s="204">
        <v>8.3000000000000007</v>
      </c>
      <c r="F277" s="197">
        <v>38.6</v>
      </c>
      <c r="G277" s="197">
        <v>264.7</v>
      </c>
      <c r="H277" s="243"/>
      <c r="I277" s="243"/>
      <c r="J277" s="202">
        <v>0.49</v>
      </c>
      <c r="K277" s="202"/>
      <c r="L277" s="202">
        <v>0.51</v>
      </c>
      <c r="M277" s="202">
        <v>228.5</v>
      </c>
      <c r="N277" s="202"/>
      <c r="O277" s="202">
        <v>45.9</v>
      </c>
      <c r="P277" s="202">
        <v>2.2400000000000002</v>
      </c>
    </row>
    <row r="278" spans="1:16" ht="15" customHeight="1" thickBot="1">
      <c r="A278" s="208">
        <v>944</v>
      </c>
      <c r="B278" s="198" t="s">
        <v>40</v>
      </c>
      <c r="C278" s="198">
        <v>200</v>
      </c>
      <c r="D278" s="199">
        <v>0.2</v>
      </c>
      <c r="E278" s="199"/>
      <c r="F278" s="198">
        <v>14</v>
      </c>
      <c r="G278" s="198">
        <v>28</v>
      </c>
      <c r="H278" s="202"/>
      <c r="I278" s="202"/>
      <c r="J278" s="202">
        <v>1.8</v>
      </c>
      <c r="K278" s="202"/>
      <c r="L278" s="202"/>
      <c r="M278" s="202">
        <v>6</v>
      </c>
      <c r="N278" s="202"/>
      <c r="O278" s="202"/>
      <c r="P278" s="202">
        <v>0.4</v>
      </c>
    </row>
    <row r="279" spans="1:16" hidden="1">
      <c r="A279" s="202"/>
      <c r="B279" s="202"/>
      <c r="C279" s="202"/>
      <c r="D279" s="202"/>
      <c r="E279" s="202"/>
      <c r="F279" s="202"/>
      <c r="G279" s="202"/>
      <c r="H279" s="243"/>
      <c r="I279" s="243"/>
      <c r="J279" s="202"/>
      <c r="K279" s="202"/>
      <c r="L279" s="202"/>
      <c r="M279" s="202"/>
      <c r="N279" s="202"/>
      <c r="O279" s="202"/>
      <c r="P279" s="202"/>
    </row>
    <row r="280" spans="1:16">
      <c r="A280" s="202"/>
      <c r="B280" s="203" t="s">
        <v>27</v>
      </c>
      <c r="C280" s="202"/>
      <c r="D280" s="202">
        <f>SUM(D275:D279)</f>
        <v>11.27</v>
      </c>
      <c r="E280" s="202">
        <f>SUM(E275:E279)</f>
        <v>11.4</v>
      </c>
      <c r="F280" s="202">
        <f>SUM(F275:F279)</f>
        <v>64.7</v>
      </c>
      <c r="G280" s="203">
        <f>SUM(G275:G279)</f>
        <v>388.1</v>
      </c>
      <c r="H280" s="243">
        <f>SUM(H275:H279)</f>
        <v>2.5000000000000001E-2</v>
      </c>
      <c r="I280" s="243"/>
      <c r="J280" s="202">
        <f t="shared" ref="J280:P280" si="16">SUM(J275:J279)</f>
        <v>2.3600000000000003</v>
      </c>
      <c r="K280" s="202">
        <f t="shared" si="16"/>
        <v>26</v>
      </c>
      <c r="L280" s="202">
        <f t="shared" si="16"/>
        <v>0.78</v>
      </c>
      <c r="M280" s="202">
        <f t="shared" si="16"/>
        <v>327.39999999999998</v>
      </c>
      <c r="N280" s="202">
        <f t="shared" si="16"/>
        <v>65.44</v>
      </c>
      <c r="O280" s="202">
        <f t="shared" si="16"/>
        <v>52.83</v>
      </c>
      <c r="P280" s="202">
        <f t="shared" si="16"/>
        <v>3</v>
      </c>
    </row>
    <row r="281" spans="1:16" ht="15.75" thickBot="1">
      <c r="A281" s="247" t="s">
        <v>28</v>
      </c>
      <c r="B281" s="247"/>
      <c r="C281" s="247"/>
      <c r="D281" s="247"/>
      <c r="E281" s="247"/>
      <c r="F281" s="247"/>
      <c r="G281" s="247"/>
      <c r="H281" s="247"/>
      <c r="I281" s="247"/>
      <c r="J281" s="247"/>
      <c r="K281" s="247"/>
      <c r="L281" s="247"/>
      <c r="M281" s="247"/>
      <c r="N281" s="247"/>
      <c r="O281" s="247"/>
      <c r="P281" s="247"/>
    </row>
    <row r="282" spans="1:16" ht="16.5" thickBot="1">
      <c r="A282" s="207"/>
      <c r="B282" s="127" t="s">
        <v>49</v>
      </c>
      <c r="C282" s="127">
        <v>60</v>
      </c>
      <c r="D282" s="138">
        <v>1.6</v>
      </c>
      <c r="E282" s="138">
        <v>5.0999999999999996</v>
      </c>
      <c r="F282" s="127">
        <v>6.8</v>
      </c>
      <c r="G282" s="127">
        <v>80</v>
      </c>
      <c r="H282" s="204">
        <v>0.01</v>
      </c>
      <c r="I282" s="204">
        <v>5.6</v>
      </c>
      <c r="J282" s="224">
        <v>5.6</v>
      </c>
      <c r="K282" s="234"/>
      <c r="L282" s="225"/>
      <c r="M282" s="204">
        <v>32.799999999999997</v>
      </c>
      <c r="N282" s="204">
        <v>29.6</v>
      </c>
      <c r="O282" s="204">
        <v>12</v>
      </c>
      <c r="P282" s="216">
        <v>0.6</v>
      </c>
    </row>
    <row r="283" spans="1:16" ht="15.75" thickBot="1">
      <c r="A283" s="207">
        <v>209</v>
      </c>
      <c r="B283" s="197" t="s">
        <v>94</v>
      </c>
      <c r="C283" s="197" t="s">
        <v>96</v>
      </c>
      <c r="D283" s="204">
        <v>7.28</v>
      </c>
      <c r="E283" s="204">
        <v>5.7</v>
      </c>
      <c r="F283" s="197">
        <v>16.98</v>
      </c>
      <c r="G283" s="205">
        <v>148.5</v>
      </c>
      <c r="H283" s="202">
        <v>0.15</v>
      </c>
      <c r="I283" s="202"/>
      <c r="J283" s="202">
        <v>12.34</v>
      </c>
      <c r="K283" s="202"/>
      <c r="L283" s="206"/>
      <c r="M283" s="202">
        <v>21.16</v>
      </c>
      <c r="N283" s="202">
        <v>57.56</v>
      </c>
      <c r="O283" s="202">
        <v>20.72</v>
      </c>
      <c r="P283" s="202">
        <v>0.78</v>
      </c>
    </row>
    <row r="284" spans="1:16" ht="15.75" thickBot="1">
      <c r="A284" s="207">
        <v>378</v>
      </c>
      <c r="B284" s="197" t="s">
        <v>73</v>
      </c>
      <c r="C284" s="197">
        <v>180</v>
      </c>
      <c r="D284" s="204">
        <v>5.14</v>
      </c>
      <c r="E284" s="204">
        <v>15.22</v>
      </c>
      <c r="F284" s="197">
        <v>51.38</v>
      </c>
      <c r="G284" s="197">
        <v>369.76</v>
      </c>
      <c r="H284" s="202">
        <v>60.04</v>
      </c>
      <c r="I284" s="202"/>
      <c r="J284" s="202"/>
      <c r="K284" s="202"/>
      <c r="L284" s="202">
        <v>0.42</v>
      </c>
      <c r="M284" s="202">
        <v>9.76</v>
      </c>
      <c r="N284" s="202">
        <v>114</v>
      </c>
      <c r="O284" s="202">
        <v>36</v>
      </c>
      <c r="P284" s="202">
        <v>0.72</v>
      </c>
    </row>
    <row r="285" spans="1:16" ht="15.75" thickBot="1">
      <c r="A285" s="207">
        <v>798</v>
      </c>
      <c r="B285" s="197" t="s">
        <v>74</v>
      </c>
      <c r="C285" s="197">
        <v>30</v>
      </c>
      <c r="D285" s="204">
        <v>0.71</v>
      </c>
      <c r="E285" s="204">
        <v>2.5</v>
      </c>
      <c r="F285" s="197">
        <v>2.9</v>
      </c>
      <c r="G285" s="197">
        <v>37.049999999999997</v>
      </c>
      <c r="H285" s="243">
        <v>0.01</v>
      </c>
      <c r="I285" s="243"/>
      <c r="J285" s="202">
        <v>0.02</v>
      </c>
      <c r="K285" s="202"/>
      <c r="L285" s="202"/>
      <c r="M285" s="202">
        <v>13.65</v>
      </c>
      <c r="N285" s="202"/>
      <c r="O285" s="202"/>
      <c r="P285" s="202">
        <v>0.105</v>
      </c>
    </row>
    <row r="286" spans="1:16" ht="15.75" thickBot="1">
      <c r="A286" s="209">
        <v>667</v>
      </c>
      <c r="B286" s="210" t="s">
        <v>95</v>
      </c>
      <c r="C286" s="210">
        <v>80</v>
      </c>
      <c r="D286" s="211">
        <v>9.1999999999999993</v>
      </c>
      <c r="E286" s="211">
        <v>11.3</v>
      </c>
      <c r="F286" s="210">
        <v>12.5</v>
      </c>
      <c r="G286" s="210">
        <v>273.2</v>
      </c>
      <c r="H286" s="259"/>
      <c r="I286" s="259"/>
      <c r="J286" s="212"/>
      <c r="K286" s="212"/>
      <c r="L286" s="212">
        <v>0.43</v>
      </c>
      <c r="M286" s="212">
        <v>56.8</v>
      </c>
      <c r="N286" s="212"/>
      <c r="O286" s="212">
        <v>22.4</v>
      </c>
      <c r="P286" s="212">
        <v>0.5</v>
      </c>
    </row>
    <row r="287" spans="1:16" ht="30.75" thickBot="1">
      <c r="A287" s="207">
        <v>868</v>
      </c>
      <c r="B287" s="197" t="s">
        <v>52</v>
      </c>
      <c r="C287" s="197">
        <v>200</v>
      </c>
      <c r="D287" s="204">
        <v>0.16</v>
      </c>
      <c r="E287" s="204"/>
      <c r="F287" s="197">
        <v>24</v>
      </c>
      <c r="G287" s="197">
        <v>108</v>
      </c>
      <c r="H287" s="243"/>
      <c r="I287" s="243"/>
      <c r="J287" s="202">
        <v>5.2</v>
      </c>
      <c r="K287" s="202"/>
      <c r="L287" s="202"/>
      <c r="M287" s="202">
        <v>6.4</v>
      </c>
      <c r="N287" s="202"/>
      <c r="O287" s="202">
        <v>3.6</v>
      </c>
      <c r="P287" s="202">
        <v>0.9</v>
      </c>
    </row>
    <row r="288" spans="1:16" ht="15.75" thickBot="1">
      <c r="A288" s="208"/>
      <c r="B288" s="198" t="s">
        <v>35</v>
      </c>
      <c r="C288" s="198">
        <v>40</v>
      </c>
      <c r="D288" s="199">
        <v>3.9</v>
      </c>
      <c r="E288" s="199">
        <v>0.7</v>
      </c>
      <c r="F288" s="198">
        <v>19.3</v>
      </c>
      <c r="G288" s="198">
        <v>104</v>
      </c>
      <c r="H288" s="249">
        <v>0.11</v>
      </c>
      <c r="I288" s="249"/>
      <c r="J288" s="213"/>
      <c r="K288" s="213"/>
      <c r="L288" s="213">
        <v>0.84</v>
      </c>
      <c r="M288" s="213">
        <v>20.64</v>
      </c>
      <c r="N288" s="213">
        <v>92.64</v>
      </c>
      <c r="O288" s="213">
        <v>27.6</v>
      </c>
      <c r="P288" s="213">
        <v>2.2799999999999998</v>
      </c>
    </row>
    <row r="289" spans="1:16">
      <c r="A289" s="202"/>
      <c r="B289" s="203" t="s">
        <v>36</v>
      </c>
      <c r="C289" s="202"/>
      <c r="D289" s="202">
        <f>SUM(D282:D288)</f>
        <v>27.99</v>
      </c>
      <c r="E289" s="202">
        <f>SUM(E282:E288)</f>
        <v>40.52000000000001</v>
      </c>
      <c r="F289" s="202">
        <f>SUM(F282:F288)</f>
        <v>133.86000000000001</v>
      </c>
      <c r="G289" s="203">
        <f>SUM(G282:G288)</f>
        <v>1120.51</v>
      </c>
      <c r="H289" s="243">
        <f>SUM(H282:H288)</f>
        <v>60.319999999999993</v>
      </c>
      <c r="I289" s="243"/>
      <c r="J289" s="202">
        <f>SUM(J282:J288)</f>
        <v>23.159999999999997</v>
      </c>
      <c r="K289" s="202"/>
      <c r="L289" s="202">
        <f>SUM(L282:L288)</f>
        <v>1.69</v>
      </c>
      <c r="M289" s="202">
        <f>SUM(M282:M288)</f>
        <v>161.20999999999998</v>
      </c>
      <c r="N289" s="202">
        <f>SUM(N282:N288)</f>
        <v>293.8</v>
      </c>
      <c r="O289" s="202">
        <f>SUM(O282:O288)</f>
        <v>122.32</v>
      </c>
      <c r="P289" s="202">
        <f>SUM(P282:P288)</f>
        <v>5.8849999999999998</v>
      </c>
    </row>
    <row r="290" spans="1:16">
      <c r="A290" s="206"/>
      <c r="B290" s="9" t="s">
        <v>38</v>
      </c>
      <c r="C290" s="206"/>
      <c r="D290" s="206">
        <v>39.26</v>
      </c>
      <c r="E290" s="206">
        <v>51.92</v>
      </c>
      <c r="F290" s="206">
        <v>198.56</v>
      </c>
      <c r="G290" s="9">
        <v>1707.17</v>
      </c>
      <c r="H290" s="206">
        <v>60.35</v>
      </c>
      <c r="I290" s="206"/>
      <c r="J290" s="206">
        <v>25.52</v>
      </c>
      <c r="K290" s="206">
        <v>26</v>
      </c>
      <c r="L290" s="206">
        <v>2.4700000000000002</v>
      </c>
      <c r="M290" s="206">
        <v>488.61</v>
      </c>
      <c r="N290" s="206">
        <v>359.24</v>
      </c>
      <c r="O290" s="206">
        <v>175.15</v>
      </c>
      <c r="P290" s="206">
        <v>8.89</v>
      </c>
    </row>
    <row r="297" spans="1:16" ht="0.75" customHeight="1"/>
    <row r="298" spans="1:16" ht="19.5" thickBot="1">
      <c r="A298" s="215" t="s">
        <v>68</v>
      </c>
      <c r="B298" s="214"/>
      <c r="C298" s="214"/>
      <c r="D298" s="214"/>
      <c r="E298" s="214"/>
      <c r="F298" s="214"/>
      <c r="G298" s="214"/>
      <c r="H298" s="214"/>
      <c r="I298" s="214"/>
      <c r="J298" s="214"/>
      <c r="K298" s="214"/>
      <c r="L298" s="214"/>
      <c r="M298" s="214"/>
      <c r="N298" s="214"/>
      <c r="O298" s="214"/>
      <c r="P298" s="214"/>
    </row>
    <row r="299" spans="1:16" ht="60">
      <c r="A299" s="220" t="s">
        <v>3</v>
      </c>
      <c r="B299" s="221" t="s">
        <v>4</v>
      </c>
      <c r="C299" s="221" t="s">
        <v>5</v>
      </c>
      <c r="D299" s="251" t="s">
        <v>6</v>
      </c>
      <c r="E299" s="252"/>
      <c r="F299" s="253"/>
      <c r="G299" s="221" t="s">
        <v>7</v>
      </c>
      <c r="H299" s="254" t="s">
        <v>8</v>
      </c>
      <c r="I299" s="255"/>
      <c r="J299" s="255"/>
      <c r="K299" s="255"/>
      <c r="L299" s="256"/>
      <c r="M299" s="251" t="s">
        <v>9</v>
      </c>
      <c r="N299" s="252"/>
      <c r="O299" s="252"/>
      <c r="P299" s="253"/>
    </row>
    <row r="300" spans="1:16">
      <c r="A300" s="222"/>
      <c r="B300" s="222"/>
      <c r="C300" s="222"/>
      <c r="D300" s="223" t="s">
        <v>10</v>
      </c>
      <c r="E300" s="223" t="s">
        <v>11</v>
      </c>
      <c r="F300" s="223" t="s">
        <v>12</v>
      </c>
      <c r="G300" s="223"/>
      <c r="H300" s="250" t="s">
        <v>13</v>
      </c>
      <c r="I300" s="250"/>
      <c r="J300" s="223" t="s">
        <v>14</v>
      </c>
      <c r="K300" s="223" t="s">
        <v>15</v>
      </c>
      <c r="L300" s="223" t="s">
        <v>16</v>
      </c>
      <c r="M300" s="223" t="s">
        <v>17</v>
      </c>
      <c r="N300" s="223" t="s">
        <v>18</v>
      </c>
      <c r="O300" s="223" t="s">
        <v>19</v>
      </c>
      <c r="P300" s="223" t="s">
        <v>20</v>
      </c>
    </row>
    <row r="301" spans="1:16">
      <c r="A301" s="247" t="s">
        <v>21</v>
      </c>
      <c r="B301" s="247"/>
      <c r="C301" s="247"/>
      <c r="D301" s="247"/>
      <c r="E301" s="247"/>
      <c r="F301" s="247"/>
      <c r="G301" s="247"/>
      <c r="H301" s="247"/>
      <c r="I301" s="247"/>
      <c r="J301" s="247"/>
      <c r="K301" s="247"/>
      <c r="L301" s="247"/>
      <c r="M301" s="247"/>
      <c r="N301" s="247"/>
      <c r="O301" s="247"/>
      <c r="P301" s="247"/>
    </row>
    <row r="302" spans="1:16" ht="30.75" thickBot="1">
      <c r="A302" s="222">
        <v>41</v>
      </c>
      <c r="B302" s="222" t="s">
        <v>69</v>
      </c>
      <c r="C302" s="222">
        <v>10</v>
      </c>
      <c r="D302" s="222"/>
      <c r="E302" s="222">
        <v>8.1999999999999993</v>
      </c>
      <c r="F302" s="222">
        <v>0.1</v>
      </c>
      <c r="G302" s="222">
        <v>75</v>
      </c>
      <c r="H302" s="243"/>
      <c r="I302" s="243"/>
      <c r="J302" s="222"/>
      <c r="K302" s="222">
        <v>59</v>
      </c>
      <c r="L302" s="222"/>
      <c r="M302" s="222">
        <v>1</v>
      </c>
      <c r="N302" s="222">
        <v>2</v>
      </c>
      <c r="O302" s="222"/>
      <c r="P302" s="222"/>
    </row>
    <row r="303" spans="1:16" ht="15.75" thickBot="1">
      <c r="A303" s="226"/>
      <c r="B303" s="222" t="s">
        <v>23</v>
      </c>
      <c r="C303" s="222">
        <v>30</v>
      </c>
      <c r="D303" s="222">
        <v>1.85</v>
      </c>
      <c r="E303" s="222">
        <v>0.15</v>
      </c>
      <c r="F303" s="222">
        <v>12.1</v>
      </c>
      <c r="G303" s="222">
        <v>59</v>
      </c>
      <c r="H303" s="243">
        <v>2.5000000000000001E-2</v>
      </c>
      <c r="I303" s="243"/>
      <c r="J303" s="222"/>
      <c r="K303" s="222"/>
      <c r="L303" s="222">
        <v>0.27</v>
      </c>
      <c r="M303" s="222">
        <v>4.9000000000000004</v>
      </c>
      <c r="N303" s="222">
        <v>15.44</v>
      </c>
      <c r="O303" s="222">
        <v>3.43</v>
      </c>
      <c r="P303" s="222">
        <v>0.26</v>
      </c>
    </row>
    <row r="304" spans="1:16" ht="15.75" thickBot="1">
      <c r="A304" s="227">
        <v>392</v>
      </c>
      <c r="B304" s="217" t="s">
        <v>97</v>
      </c>
      <c r="C304" s="217">
        <v>200</v>
      </c>
      <c r="D304" s="219">
        <v>8.2100000000000009</v>
      </c>
      <c r="E304" s="219">
        <v>9.1199999999999992</v>
      </c>
      <c r="F304" s="217">
        <v>28.32</v>
      </c>
      <c r="G304" s="217">
        <v>240.96</v>
      </c>
      <c r="H304" s="243"/>
      <c r="I304" s="243"/>
      <c r="J304" s="222">
        <v>3.12</v>
      </c>
      <c r="K304" s="222"/>
      <c r="L304" s="222"/>
      <c r="M304" s="222">
        <v>210</v>
      </c>
      <c r="N304" s="222"/>
      <c r="O304" s="222">
        <v>18.84</v>
      </c>
      <c r="P304" s="222">
        <v>0.05</v>
      </c>
    </row>
    <row r="305" spans="1:16" ht="15.75" thickBot="1">
      <c r="A305" s="227">
        <v>944</v>
      </c>
      <c r="B305" s="217" t="s">
        <v>40</v>
      </c>
      <c r="C305" s="217">
        <v>200</v>
      </c>
      <c r="D305" s="219">
        <v>0.2</v>
      </c>
      <c r="E305" s="219"/>
      <c r="F305" s="217">
        <v>14</v>
      </c>
      <c r="G305" s="217">
        <v>28</v>
      </c>
      <c r="H305" s="243"/>
      <c r="I305" s="243"/>
      <c r="J305" s="222">
        <v>1.8</v>
      </c>
      <c r="K305" s="222"/>
      <c r="L305" s="222"/>
      <c r="M305" s="222">
        <v>6</v>
      </c>
      <c r="N305" s="222"/>
      <c r="O305" s="222"/>
      <c r="P305" s="222">
        <v>0.4</v>
      </c>
    </row>
    <row r="306" spans="1:16" ht="0.75" customHeight="1">
      <c r="A306" s="222"/>
      <c r="B306" s="222"/>
      <c r="C306" s="222"/>
      <c r="D306" s="222"/>
      <c r="E306" s="222"/>
      <c r="F306" s="222"/>
      <c r="G306" s="222"/>
      <c r="H306" s="243"/>
      <c r="I306" s="243"/>
      <c r="J306" s="222"/>
      <c r="K306" s="222"/>
      <c r="L306" s="222"/>
      <c r="M306" s="222"/>
      <c r="N306" s="222"/>
      <c r="O306" s="222"/>
      <c r="P306" s="222"/>
    </row>
    <row r="307" spans="1:16">
      <c r="A307" s="222"/>
      <c r="B307" s="223" t="s">
        <v>27</v>
      </c>
      <c r="C307" s="222"/>
      <c r="D307" s="222">
        <f>SUM(D302:D306)</f>
        <v>10.26</v>
      </c>
      <c r="E307" s="222">
        <f>SUM(E302:E306)</f>
        <v>17.47</v>
      </c>
      <c r="F307" s="222">
        <f>SUM(F302:F306)</f>
        <v>54.519999999999996</v>
      </c>
      <c r="G307" s="223">
        <f>SUM(G302:G306)</f>
        <v>402.96000000000004</v>
      </c>
      <c r="H307" s="243">
        <f>SUM(H302:H306)</f>
        <v>2.5000000000000001E-2</v>
      </c>
      <c r="I307" s="243"/>
      <c r="J307" s="222">
        <f t="shared" ref="J307:P307" si="17">SUM(J302:J306)</f>
        <v>4.92</v>
      </c>
      <c r="K307" s="222">
        <f t="shared" si="17"/>
        <v>59</v>
      </c>
      <c r="L307" s="222">
        <f t="shared" si="17"/>
        <v>0.27</v>
      </c>
      <c r="M307" s="222">
        <f t="shared" si="17"/>
        <v>221.9</v>
      </c>
      <c r="N307" s="222">
        <f t="shared" si="17"/>
        <v>17.439999999999998</v>
      </c>
      <c r="O307" s="222">
        <f t="shared" si="17"/>
        <v>22.27</v>
      </c>
      <c r="P307" s="222">
        <f t="shared" si="17"/>
        <v>0.71</v>
      </c>
    </row>
    <row r="308" spans="1:16" ht="15.75" thickBot="1">
      <c r="A308" s="247" t="s">
        <v>28</v>
      </c>
      <c r="B308" s="247"/>
      <c r="C308" s="247"/>
      <c r="D308" s="248"/>
      <c r="E308" s="248"/>
      <c r="F308" s="248"/>
      <c r="G308" s="248"/>
      <c r="H308" s="248"/>
      <c r="I308" s="248"/>
      <c r="J308" s="248"/>
      <c r="K308" s="248"/>
      <c r="L308" s="248"/>
      <c r="M308" s="248"/>
      <c r="N308" s="248"/>
      <c r="O308" s="248"/>
      <c r="P308" s="248"/>
    </row>
    <row r="309" spans="1:16" ht="30.75" thickBot="1">
      <c r="A309" s="226">
        <v>92</v>
      </c>
      <c r="B309" s="216" t="s">
        <v>98</v>
      </c>
      <c r="C309" s="224">
        <v>80</v>
      </c>
      <c r="D309" s="94">
        <v>0.89</v>
      </c>
      <c r="E309" s="94">
        <v>0.15</v>
      </c>
      <c r="F309" s="94">
        <v>7.15</v>
      </c>
      <c r="G309" s="94">
        <v>33.53</v>
      </c>
      <c r="H309" s="222">
        <v>0.04</v>
      </c>
      <c r="I309" s="222"/>
      <c r="J309" s="222">
        <v>5.18</v>
      </c>
      <c r="K309" s="222"/>
      <c r="L309" s="225"/>
      <c r="M309" s="94">
        <v>20.149999999999999</v>
      </c>
      <c r="N309" s="94">
        <v>36.520000000000003</v>
      </c>
      <c r="O309" s="94">
        <v>25.52</v>
      </c>
      <c r="P309" s="94">
        <v>0.89</v>
      </c>
    </row>
    <row r="310" spans="1:16" ht="30.75" thickBot="1">
      <c r="A310" s="226">
        <v>187</v>
      </c>
      <c r="B310" s="216" t="s">
        <v>99</v>
      </c>
      <c r="C310" s="224">
        <v>250</v>
      </c>
      <c r="D310" s="222">
        <v>1.75</v>
      </c>
      <c r="E310" s="222">
        <v>4.8899999999999997</v>
      </c>
      <c r="F310" s="222">
        <v>8.49</v>
      </c>
      <c r="G310" s="222">
        <v>84.75</v>
      </c>
      <c r="H310" s="222">
        <v>0.06</v>
      </c>
      <c r="I310" s="222"/>
      <c r="J310" s="222">
        <v>18.46</v>
      </c>
      <c r="K310" s="222"/>
      <c r="L310" s="225">
        <v>0.21</v>
      </c>
      <c r="M310" s="94">
        <v>43.33</v>
      </c>
      <c r="N310" s="94">
        <v>47.63</v>
      </c>
      <c r="O310" s="94">
        <v>22.25</v>
      </c>
      <c r="P310" s="94">
        <v>0.8</v>
      </c>
    </row>
    <row r="311" spans="1:16" ht="30">
      <c r="A311" s="229">
        <v>296</v>
      </c>
      <c r="B311" s="230" t="s">
        <v>57</v>
      </c>
      <c r="C311" s="228" t="s">
        <v>59</v>
      </c>
      <c r="D311" s="222">
        <v>3.96</v>
      </c>
      <c r="E311" s="222">
        <v>5.93</v>
      </c>
      <c r="F311" s="222">
        <v>26.5</v>
      </c>
      <c r="G311" s="222">
        <v>199.8</v>
      </c>
      <c r="H311" s="222">
        <v>0.14000000000000001</v>
      </c>
      <c r="I311" s="222">
        <v>18.170000000000002</v>
      </c>
      <c r="J311" s="222">
        <v>38</v>
      </c>
      <c r="K311" s="222">
        <v>25.5</v>
      </c>
      <c r="L311" s="222">
        <v>0.54</v>
      </c>
      <c r="M311" s="222">
        <v>20.9</v>
      </c>
      <c r="N311" s="222">
        <v>27.75</v>
      </c>
      <c r="O311" s="222">
        <v>44.4</v>
      </c>
      <c r="P311" s="222">
        <v>2.12</v>
      </c>
    </row>
    <row r="312" spans="1:16" ht="30">
      <c r="A312" s="222">
        <v>608</v>
      </c>
      <c r="B312" s="222" t="s">
        <v>100</v>
      </c>
      <c r="C312" s="231">
        <v>80</v>
      </c>
      <c r="D312" s="222">
        <v>12.44</v>
      </c>
      <c r="E312" s="222">
        <v>9.24</v>
      </c>
      <c r="F312" s="222">
        <v>12.56</v>
      </c>
      <c r="G312" s="222">
        <v>183</v>
      </c>
      <c r="H312" s="243">
        <v>0.08</v>
      </c>
      <c r="I312" s="243"/>
      <c r="J312" s="222">
        <v>0.12</v>
      </c>
      <c r="K312" s="222">
        <v>23</v>
      </c>
      <c r="L312" s="222"/>
      <c r="M312" s="222">
        <v>35</v>
      </c>
      <c r="N312" s="222">
        <v>133.1</v>
      </c>
      <c r="O312" s="222">
        <v>25.7</v>
      </c>
      <c r="P312" s="222">
        <v>1.2</v>
      </c>
    </row>
    <row r="313" spans="1:16" ht="30.75" thickBot="1">
      <c r="A313" s="227">
        <v>868</v>
      </c>
      <c r="B313" s="217" t="s">
        <v>45</v>
      </c>
      <c r="C313" s="218">
        <v>200</v>
      </c>
      <c r="D313" s="222">
        <v>0.04</v>
      </c>
      <c r="E313" s="222"/>
      <c r="F313" s="222">
        <v>24.76</v>
      </c>
      <c r="G313" s="222">
        <v>94.2</v>
      </c>
      <c r="H313" s="243">
        <v>0.01</v>
      </c>
      <c r="I313" s="243"/>
      <c r="J313" s="222">
        <v>1.08</v>
      </c>
      <c r="K313" s="222"/>
      <c r="L313" s="222"/>
      <c r="M313" s="222">
        <v>6.4</v>
      </c>
      <c r="N313" s="222">
        <v>3.6</v>
      </c>
      <c r="O313" s="222"/>
      <c r="P313" s="222">
        <v>0.18</v>
      </c>
    </row>
    <row r="314" spans="1:16" ht="15.75" thickBot="1">
      <c r="A314" s="227"/>
      <c r="B314" s="217" t="s">
        <v>35</v>
      </c>
      <c r="C314" s="218">
        <v>40</v>
      </c>
      <c r="D314" s="222">
        <v>3.9</v>
      </c>
      <c r="E314" s="222">
        <v>0.7</v>
      </c>
      <c r="F314" s="222">
        <v>19.3</v>
      </c>
      <c r="G314" s="222">
        <v>104</v>
      </c>
      <c r="H314" s="243">
        <v>0.11</v>
      </c>
      <c r="I314" s="243"/>
      <c r="J314" s="222"/>
      <c r="K314" s="222"/>
      <c r="L314" s="222">
        <v>0.84</v>
      </c>
      <c r="M314" s="222">
        <v>20.64</v>
      </c>
      <c r="N314" s="222">
        <v>92.64</v>
      </c>
      <c r="O314" s="222">
        <v>27.6</v>
      </c>
      <c r="P314" s="222">
        <v>2.2799999999999998</v>
      </c>
    </row>
    <row r="315" spans="1:16">
      <c r="A315" s="222"/>
      <c r="B315" s="223" t="s">
        <v>36</v>
      </c>
      <c r="C315" s="231"/>
      <c r="D315" s="222">
        <f>SUM(D309:D314)</f>
        <v>22.979999999999997</v>
      </c>
      <c r="E315" s="222">
        <f>SUM(E309:E314)</f>
        <v>20.91</v>
      </c>
      <c r="F315" s="222">
        <f>SUM(F309:F314)</f>
        <v>98.76</v>
      </c>
      <c r="G315" s="223">
        <f>SUM(G309:G314)</f>
        <v>699.28000000000009</v>
      </c>
      <c r="H315" s="243">
        <f>SUM(H309:H314)</f>
        <v>0.44</v>
      </c>
      <c r="I315" s="243"/>
      <c r="J315" s="222">
        <f t="shared" ref="J315:P315" si="18">SUM(J309:J314)</f>
        <v>62.839999999999996</v>
      </c>
      <c r="K315" s="222">
        <f t="shared" si="18"/>
        <v>48.5</v>
      </c>
      <c r="L315" s="222">
        <f t="shared" si="18"/>
        <v>1.5899999999999999</v>
      </c>
      <c r="M315" s="222">
        <f t="shared" si="18"/>
        <v>146.42000000000002</v>
      </c>
      <c r="N315" s="222">
        <f t="shared" si="18"/>
        <v>341.24</v>
      </c>
      <c r="O315" s="222">
        <f t="shared" si="18"/>
        <v>145.47</v>
      </c>
      <c r="P315" s="222">
        <f t="shared" si="18"/>
        <v>7.4699999999999989</v>
      </c>
    </row>
    <row r="316" spans="1:16" hidden="1">
      <c r="A316" s="244"/>
      <c r="B316" s="245"/>
      <c r="C316" s="245"/>
      <c r="D316" s="245"/>
      <c r="E316" s="245"/>
      <c r="F316" s="245"/>
      <c r="G316" s="245"/>
      <c r="H316" s="245"/>
      <c r="I316" s="245"/>
      <c r="J316" s="245"/>
      <c r="K316" s="245"/>
      <c r="L316" s="245"/>
      <c r="M316" s="245"/>
      <c r="N316" s="245"/>
      <c r="O316" s="245"/>
      <c r="P316" s="246"/>
    </row>
    <row r="317" spans="1:16">
      <c r="A317" s="225"/>
      <c r="B317" s="233" t="s">
        <v>38</v>
      </c>
      <c r="C317" s="225"/>
      <c r="D317" s="232">
        <v>33.24</v>
      </c>
      <c r="E317" s="232">
        <v>38.380000000000003</v>
      </c>
      <c r="F317" s="232">
        <v>130.52000000000001</v>
      </c>
      <c r="G317" s="233">
        <v>1102</v>
      </c>
      <c r="H317" s="232">
        <v>0.47</v>
      </c>
      <c r="I317" s="232"/>
      <c r="J317" s="232">
        <v>97.76</v>
      </c>
      <c r="K317" s="232">
        <v>107.5</v>
      </c>
      <c r="L317" s="232">
        <v>1.86</v>
      </c>
      <c r="M317" s="232">
        <v>368.32</v>
      </c>
      <c r="N317" s="232">
        <v>358.68</v>
      </c>
      <c r="O317" s="232">
        <v>167.74</v>
      </c>
      <c r="P317" s="232">
        <v>8.18</v>
      </c>
    </row>
  </sheetData>
  <mergeCells count="192">
    <mergeCell ref="A14:P14"/>
    <mergeCell ref="D5:F5"/>
    <mergeCell ref="H5:L5"/>
    <mergeCell ref="M5:P5"/>
    <mergeCell ref="H6:I6"/>
    <mergeCell ref="A7:P7"/>
    <mergeCell ref="M53:P53"/>
    <mergeCell ref="H12:I12"/>
    <mergeCell ref="H8:I8"/>
    <mergeCell ref="H9:I9"/>
    <mergeCell ref="D53:F53"/>
    <mergeCell ref="H53:L53"/>
    <mergeCell ref="H10:I10"/>
    <mergeCell ref="H11:I11"/>
    <mergeCell ref="H13:I13"/>
    <mergeCell ref="A90:P90"/>
    <mergeCell ref="H82:I82"/>
    <mergeCell ref="H87:I87"/>
    <mergeCell ref="H88:I88"/>
    <mergeCell ref="H89:I89"/>
    <mergeCell ref="H15:I15"/>
    <mergeCell ref="H16:I16"/>
    <mergeCell ref="H17:I17"/>
    <mergeCell ref="H18:I18"/>
    <mergeCell ref="H19:I19"/>
    <mergeCell ref="H20:I20"/>
    <mergeCell ref="A27:P27"/>
    <mergeCell ref="D25:F25"/>
    <mergeCell ref="H25:L25"/>
    <mergeCell ref="M25:P25"/>
    <mergeCell ref="H26:I26"/>
    <mergeCell ref="H30:I30"/>
    <mergeCell ref="H31:I31"/>
    <mergeCell ref="H32:I32"/>
    <mergeCell ref="H33:I33"/>
    <mergeCell ref="A34:P34"/>
    <mergeCell ref="D136:F136"/>
    <mergeCell ref="H136:L136"/>
    <mergeCell ref="M136:P136"/>
    <mergeCell ref="H143:I143"/>
    <mergeCell ref="D81:F81"/>
    <mergeCell ref="H81:L81"/>
    <mergeCell ref="M81:P81"/>
    <mergeCell ref="A83:P83"/>
    <mergeCell ref="A119:P119"/>
    <mergeCell ref="H111:I111"/>
    <mergeCell ref="A112:P112"/>
    <mergeCell ref="H113:I113"/>
    <mergeCell ref="H114:I114"/>
    <mergeCell ref="D110:F110"/>
    <mergeCell ref="H110:L110"/>
    <mergeCell ref="M110:P110"/>
    <mergeCell ref="H115:I115"/>
    <mergeCell ref="H116:I116"/>
    <mergeCell ref="H117:I117"/>
    <mergeCell ref="H118:I118"/>
    <mergeCell ref="H96:I96"/>
    <mergeCell ref="H97:I97"/>
    <mergeCell ref="H84:I84"/>
    <mergeCell ref="H85:I85"/>
    <mergeCell ref="H38:I38"/>
    <mergeCell ref="H39:I39"/>
    <mergeCell ref="H152:I152"/>
    <mergeCell ref="H153:I153"/>
    <mergeCell ref="H151:I151"/>
    <mergeCell ref="H126:I126"/>
    <mergeCell ref="H123:I123"/>
    <mergeCell ref="H124:I124"/>
    <mergeCell ref="H125:I125"/>
    <mergeCell ref="H149:I149"/>
    <mergeCell ref="H66:I66"/>
    <mergeCell ref="H67:I67"/>
    <mergeCell ref="H86:I86"/>
    <mergeCell ref="H68:I68"/>
    <mergeCell ref="H58:I58"/>
    <mergeCell ref="H60:I60"/>
    <mergeCell ref="H54:I54"/>
    <mergeCell ref="A55:P55"/>
    <mergeCell ref="H57:I57"/>
    <mergeCell ref="H61:I61"/>
    <mergeCell ref="A62:P62"/>
    <mergeCell ref="H65:I65"/>
    <mergeCell ref="H144:I144"/>
    <mergeCell ref="A145:P145"/>
    <mergeCell ref="H146:I146"/>
    <mergeCell ref="H137:I137"/>
    <mergeCell ref="A138:P138"/>
    <mergeCell ref="H139:I139"/>
    <mergeCell ref="H140:I140"/>
    <mergeCell ref="H141:I141"/>
    <mergeCell ref="A154:P154"/>
    <mergeCell ref="H147:I147"/>
    <mergeCell ref="D167:F167"/>
    <mergeCell ref="H167:L167"/>
    <mergeCell ref="M167:P167"/>
    <mergeCell ref="A169:P169"/>
    <mergeCell ref="H179:I179"/>
    <mergeCell ref="H180:I180"/>
    <mergeCell ref="H172:I172"/>
    <mergeCell ref="H173:I173"/>
    <mergeCell ref="H175:I175"/>
    <mergeCell ref="H174:I174"/>
    <mergeCell ref="A176:P176"/>
    <mergeCell ref="H168:I168"/>
    <mergeCell ref="H170:I170"/>
    <mergeCell ref="H182:I182"/>
    <mergeCell ref="H183:I183"/>
    <mergeCell ref="H193:I193"/>
    <mergeCell ref="A194:P194"/>
    <mergeCell ref="H195:I195"/>
    <mergeCell ref="H196:I196"/>
    <mergeCell ref="H197:I197"/>
    <mergeCell ref="D192:F192"/>
    <mergeCell ref="H192:L192"/>
    <mergeCell ref="M192:P192"/>
    <mergeCell ref="H205:I205"/>
    <mergeCell ref="H206:I206"/>
    <mergeCell ref="H207:I207"/>
    <mergeCell ref="H208:I208"/>
    <mergeCell ref="H198:I198"/>
    <mergeCell ref="H199:I199"/>
    <mergeCell ref="H200:I200"/>
    <mergeCell ref="A201:P201"/>
    <mergeCell ref="H204:I204"/>
    <mergeCell ref="H202:I202"/>
    <mergeCell ref="H221:I221"/>
    <mergeCell ref="H222:I222"/>
    <mergeCell ref="H223:I223"/>
    <mergeCell ref="H224:I224"/>
    <mergeCell ref="D217:F217"/>
    <mergeCell ref="H217:L217"/>
    <mergeCell ref="M217:P217"/>
    <mergeCell ref="H218:I218"/>
    <mergeCell ref="A219:P219"/>
    <mergeCell ref="H220:I220"/>
    <mergeCell ref="H232:I232"/>
    <mergeCell ref="H233:I233"/>
    <mergeCell ref="H225:I225"/>
    <mergeCell ref="A226:P226"/>
    <mergeCell ref="H230:I230"/>
    <mergeCell ref="H231:I231"/>
    <mergeCell ref="H228:I228"/>
    <mergeCell ref="D244:F244"/>
    <mergeCell ref="H244:L244"/>
    <mergeCell ref="M244:P244"/>
    <mergeCell ref="H250:I250"/>
    <mergeCell ref="H251:I251"/>
    <mergeCell ref="H252:I252"/>
    <mergeCell ref="A253:P253"/>
    <mergeCell ref="H256:I256"/>
    <mergeCell ref="H255:I255"/>
    <mergeCell ref="H245:I245"/>
    <mergeCell ref="A246:P246"/>
    <mergeCell ref="H248:I248"/>
    <mergeCell ref="H249:I249"/>
    <mergeCell ref="H257:I257"/>
    <mergeCell ref="H258:I258"/>
    <mergeCell ref="H259:I259"/>
    <mergeCell ref="H260:I260"/>
    <mergeCell ref="H287:I287"/>
    <mergeCell ref="D272:F272"/>
    <mergeCell ref="H272:L272"/>
    <mergeCell ref="M272:P272"/>
    <mergeCell ref="H273:I273"/>
    <mergeCell ref="A274:P274"/>
    <mergeCell ref="H280:I280"/>
    <mergeCell ref="A281:P281"/>
    <mergeCell ref="H285:I285"/>
    <mergeCell ref="H286:I286"/>
    <mergeCell ref="H275:I275"/>
    <mergeCell ref="H276:I276"/>
    <mergeCell ref="H277:I277"/>
    <mergeCell ref="H279:I279"/>
    <mergeCell ref="H288:I288"/>
    <mergeCell ref="H289:I289"/>
    <mergeCell ref="H300:I300"/>
    <mergeCell ref="A301:P301"/>
    <mergeCell ref="H302:I302"/>
    <mergeCell ref="H303:I303"/>
    <mergeCell ref="H304:I304"/>
    <mergeCell ref="D299:F299"/>
    <mergeCell ref="H299:L299"/>
    <mergeCell ref="M299:P299"/>
    <mergeCell ref="H312:I312"/>
    <mergeCell ref="H313:I313"/>
    <mergeCell ref="H314:I314"/>
    <mergeCell ref="H315:I315"/>
    <mergeCell ref="A316:P316"/>
    <mergeCell ref="H305:I305"/>
    <mergeCell ref="H306:I306"/>
    <mergeCell ref="H307:I307"/>
    <mergeCell ref="A308:P308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6:R9"/>
  <sheetViews>
    <sheetView workbookViewId="0">
      <selection activeCell="C7" sqref="C7:R9"/>
    </sheetView>
  </sheetViews>
  <sheetFormatPr defaultRowHeight="15"/>
  <sheetData>
    <row r="6" spans="3:18" ht="15.75" thickBot="1"/>
    <row r="7" spans="3:18" ht="16.5" thickBot="1">
      <c r="C7" s="97"/>
      <c r="D7" s="98"/>
      <c r="E7" s="98"/>
      <c r="F7" s="111"/>
      <c r="G7" s="111"/>
      <c r="H7" s="98"/>
      <c r="I7" s="98"/>
      <c r="J7" s="112"/>
      <c r="K7" s="112"/>
      <c r="L7" s="112"/>
      <c r="M7" s="99"/>
      <c r="N7" s="117"/>
      <c r="O7" s="112"/>
      <c r="P7" s="112"/>
      <c r="Q7" s="99"/>
      <c r="R7" s="109"/>
    </row>
    <row r="8" spans="3:18" ht="16.5" thickBot="1">
      <c r="C8" s="100"/>
      <c r="D8" s="101"/>
      <c r="E8" s="101"/>
      <c r="F8" s="102"/>
      <c r="G8" s="102"/>
      <c r="H8" s="101"/>
      <c r="I8" s="101"/>
      <c r="J8" s="105"/>
      <c r="K8" s="105"/>
      <c r="L8" s="105"/>
      <c r="M8" s="104"/>
      <c r="N8" s="118"/>
      <c r="O8" s="105"/>
      <c r="P8" s="105"/>
      <c r="Q8" s="105"/>
      <c r="R8" s="103"/>
    </row>
    <row r="9" spans="3:18" ht="16.5" thickBot="1">
      <c r="C9" s="109"/>
      <c r="D9" s="113"/>
      <c r="E9" s="97"/>
      <c r="F9" s="111"/>
      <c r="G9" s="111"/>
      <c r="H9" s="98"/>
      <c r="I9" s="115"/>
      <c r="J9" s="112"/>
      <c r="K9" s="112"/>
      <c r="L9" s="112"/>
      <c r="M9" s="116"/>
      <c r="N9" s="118"/>
      <c r="O9" s="112"/>
      <c r="P9" s="112"/>
      <c r="Q9" s="112"/>
      <c r="R9" s="99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UserXP</dc:creator>
  <cp:lastModifiedBy>Admin</cp:lastModifiedBy>
  <cp:lastPrinted>2018-08-22T10:15:04Z</cp:lastPrinted>
  <dcterms:created xsi:type="dcterms:W3CDTF">2018-07-05T09:22:25Z</dcterms:created>
  <dcterms:modified xsi:type="dcterms:W3CDTF">2018-09-26T06:31:39Z</dcterms:modified>
</cp:coreProperties>
</file>